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243561\Documents\Cheshire RR GP\2018\Race 7 Macclesfield\"/>
    </mc:Choice>
  </mc:AlternateContent>
  <xr:revisionPtr revIDLastSave="0" documentId="10_ncr:100000_{22C21A6A-F9AE-424D-9BE6-0D4310C6390C}" xr6:coauthVersionLast="31" xr6:coauthVersionMax="31" xr10:uidLastSave="{00000000-0000-0000-0000-000000000000}"/>
  <bookViews>
    <workbookView xWindow="0" yWindow="0" windowWidth="20490" windowHeight="7245" activeTab="2" xr2:uid="{4CDE46BC-4DB4-4E8F-A1E2-9310B3C80D29}"/>
  </bookViews>
  <sheets>
    <sheet name="Men" sheetId="2" r:id="rId1"/>
    <sheet name="Men teams" sheetId="3" r:id="rId2"/>
    <sheet name="Women" sheetId="4" r:id="rId3"/>
    <sheet name="Women teams" sheetId="5" r:id="rId4"/>
    <sheet name="Raw data" sheetId="1" r:id="rId5"/>
  </sheets>
  <definedNames>
    <definedName name="_xlnm._FilterDatabase" localSheetId="0" hidden="1">Men!$A$1:$O$514</definedName>
    <definedName name="_xlnm._FilterDatabase" localSheetId="2" hidden="1">Women!$A$1:$J$509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4" l="1"/>
  <c r="D26" i="5" l="1"/>
  <c r="C26" i="5"/>
  <c r="G21" i="5"/>
  <c r="G20" i="5"/>
  <c r="G19" i="5"/>
  <c r="G5" i="5"/>
  <c r="G18" i="5"/>
  <c r="G17" i="5"/>
  <c r="G16" i="5"/>
  <c r="G3" i="5"/>
  <c r="G6" i="5"/>
  <c r="G15" i="5"/>
  <c r="G14" i="5"/>
  <c r="G13" i="5"/>
  <c r="G12" i="5"/>
  <c r="G7" i="5"/>
  <c r="G11" i="5"/>
  <c r="G10" i="5"/>
  <c r="G9" i="5"/>
  <c r="G22" i="5"/>
  <c r="G2" i="5"/>
  <c r="G8" i="5"/>
  <c r="G4" i="5"/>
  <c r="F7" i="4"/>
  <c r="F10" i="4"/>
  <c r="F11" i="4"/>
  <c r="F17" i="4"/>
  <c r="F20" i="4"/>
  <c r="F21" i="4"/>
  <c r="F22" i="4"/>
  <c r="F23" i="4"/>
  <c r="F24" i="4"/>
  <c r="F25" i="4"/>
  <c r="F26" i="4"/>
  <c r="F27" i="4"/>
  <c r="F29" i="4"/>
  <c r="F30" i="4"/>
  <c r="F31" i="4"/>
  <c r="F33" i="4"/>
  <c r="F36" i="4"/>
  <c r="F37" i="4"/>
  <c r="F38" i="4"/>
  <c r="H3" i="4"/>
  <c r="F4" i="4" s="1"/>
  <c r="F3" i="4"/>
  <c r="D26" i="3"/>
  <c r="C26" i="3"/>
  <c r="I6" i="3"/>
  <c r="I21" i="3"/>
  <c r="I20" i="3"/>
  <c r="I19" i="3"/>
  <c r="I18" i="3"/>
  <c r="I17" i="3"/>
  <c r="I16" i="3"/>
  <c r="I15" i="3"/>
  <c r="I7" i="3"/>
  <c r="I8" i="3"/>
  <c r="I14" i="3"/>
  <c r="I12" i="3"/>
  <c r="I5" i="3"/>
  <c r="I11" i="3"/>
  <c r="I10" i="3"/>
  <c r="I9" i="3"/>
  <c r="I3" i="3"/>
  <c r="I2" i="3"/>
  <c r="I13" i="3"/>
  <c r="I22" i="3"/>
  <c r="I4" i="3"/>
  <c r="G4" i="2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F13" i="2"/>
  <c r="F15" i="2"/>
  <c r="F16" i="2"/>
  <c r="F17" i="2"/>
  <c r="F19" i="2"/>
  <c r="F21" i="2"/>
  <c r="F23" i="2"/>
  <c r="F31" i="2"/>
  <c r="F32" i="2"/>
  <c r="F33" i="2"/>
  <c r="F34" i="2"/>
  <c r="F35" i="2"/>
  <c r="F38" i="2"/>
  <c r="F40" i="2"/>
  <c r="F41" i="2"/>
  <c r="F42" i="2"/>
  <c r="F43" i="2"/>
  <c r="F44" i="2"/>
  <c r="F45" i="2"/>
  <c r="F46" i="2"/>
  <c r="F47" i="2"/>
  <c r="F48" i="2"/>
  <c r="F49" i="2"/>
  <c r="F50" i="2"/>
  <c r="H3" i="2"/>
  <c r="H4" i="2" s="1"/>
  <c r="G3" i="2"/>
  <c r="F3" i="2"/>
  <c r="H4" i="4" l="1"/>
  <c r="H5" i="4" s="1"/>
  <c r="H6" i="4" s="1"/>
  <c r="H7" i="4" s="1"/>
  <c r="G26" i="5"/>
  <c r="G25" i="5"/>
  <c r="I26" i="3"/>
  <c r="H5" i="2"/>
  <c r="H6" i="2" s="1"/>
  <c r="F5" i="2"/>
  <c r="F4" i="2"/>
  <c r="I25" i="3"/>
  <c r="F6" i="2"/>
  <c r="F6" i="4" l="1"/>
  <c r="F5" i="4"/>
  <c r="G27" i="5"/>
  <c r="H8" i="4"/>
  <c r="F8" i="4"/>
  <c r="I27" i="3"/>
  <c r="F7" i="2"/>
  <c r="H7" i="2"/>
  <c r="F9" i="4" l="1"/>
  <c r="H9" i="4"/>
  <c r="H10" i="4" s="1"/>
  <c r="H11" i="4" s="1"/>
  <c r="F8" i="2"/>
  <c r="H8" i="2"/>
  <c r="H12" i="4" l="1"/>
  <c r="F12" i="4"/>
  <c r="H9" i="2"/>
  <c r="F9" i="2"/>
  <c r="F13" i="4" l="1"/>
  <c r="H13" i="4"/>
  <c r="H10" i="2"/>
  <c r="F10" i="2"/>
  <c r="F14" i="4" l="1"/>
  <c r="H14" i="4"/>
  <c r="F11" i="2"/>
  <c r="H11" i="2"/>
  <c r="H15" i="4" l="1"/>
  <c r="F15" i="4"/>
  <c r="F12" i="2"/>
  <c r="H12" i="2"/>
  <c r="H13" i="2" s="1"/>
  <c r="H16" i="4" l="1"/>
  <c r="H17" i="4" s="1"/>
  <c r="F16" i="4"/>
  <c r="H14" i="2"/>
  <c r="H15" i="2" s="1"/>
  <c r="H16" i="2" s="1"/>
  <c r="H17" i="2" s="1"/>
  <c r="F14" i="2"/>
  <c r="F18" i="4" l="1"/>
  <c r="H18" i="4"/>
  <c r="H18" i="2"/>
  <c r="H19" i="2" s="1"/>
  <c r="F18" i="2"/>
  <c r="H19" i="4" l="1"/>
  <c r="H20" i="4" s="1"/>
  <c r="H21" i="4" s="1"/>
  <c r="H22" i="4" s="1"/>
  <c r="H23" i="4" s="1"/>
  <c r="H24" i="4" s="1"/>
  <c r="H25" i="4" s="1"/>
  <c r="H26" i="4" s="1"/>
  <c r="H27" i="4" s="1"/>
  <c r="F20" i="2"/>
  <c r="H20" i="2"/>
  <c r="H21" i="2" s="1"/>
  <c r="H28" i="4" l="1"/>
  <c r="H29" i="4" s="1"/>
  <c r="H30" i="4" s="1"/>
  <c r="H31" i="4" s="1"/>
  <c r="H32" i="4" s="1"/>
  <c r="H33" i="4" s="1"/>
  <c r="F28" i="4"/>
  <c r="H22" i="2"/>
  <c r="H23" i="2" s="1"/>
  <c r="F22" i="2"/>
  <c r="F32" i="4" l="1"/>
  <c r="F34" i="4"/>
  <c r="H34" i="4"/>
  <c r="F24" i="2"/>
  <c r="H24" i="2"/>
  <c r="F35" i="4" l="1"/>
  <c r="H35" i="4"/>
  <c r="H36" i="4" s="1"/>
  <c r="H37" i="4" s="1"/>
  <c r="H38" i="4" s="1"/>
  <c r="H25" i="2"/>
  <c r="F25" i="2"/>
  <c r="F39" i="4" l="1"/>
  <c r="H39" i="4"/>
  <c r="H26" i="2"/>
  <c r="F26" i="2"/>
  <c r="F27" i="2" l="1"/>
  <c r="H27" i="2"/>
  <c r="F28" i="2" l="1"/>
  <c r="H28" i="2"/>
  <c r="H29" i="2" l="1"/>
  <c r="F29" i="2"/>
  <c r="H30" i="2" l="1"/>
  <c r="H31" i="2" s="1"/>
  <c r="H32" i="2" s="1"/>
  <c r="H33" i="2" s="1"/>
  <c r="H34" i="2" s="1"/>
  <c r="H35" i="2" s="1"/>
  <c r="F30" i="2"/>
  <c r="F36" i="2" l="1"/>
  <c r="H36" i="2"/>
  <c r="H37" i="2" l="1"/>
  <c r="H38" i="2" s="1"/>
  <c r="F37" i="2"/>
  <c r="F39" i="2" l="1"/>
  <c r="H39" i="2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G3" i="4"/>
  <c r="G4" i="4" s="1"/>
  <c r="G5" i="4" s="1"/>
  <c r="G6" i="4" s="1"/>
  <c r="G7" i="4" s="1"/>
  <c r="G8" i="4" s="1"/>
  <c r="G9" i="4" s="1"/>
  <c r="G10" i="4" s="1"/>
  <c r="G11" i="4" s="1"/>
  <c r="G12" i="4" s="1"/>
  <c r="G13" i="4" s="1"/>
  <c r="G14" i="4" s="1"/>
  <c r="G15" i="4" s="1"/>
  <c r="G16" i="4" s="1"/>
  <c r="G17" i="4" s="1"/>
  <c r="G18" i="4" s="1"/>
  <c r="G19" i="4" l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</calcChain>
</file>

<file path=xl/sharedStrings.xml><?xml version="1.0" encoding="utf-8"?>
<sst xmlns="http://schemas.openxmlformats.org/spreadsheetml/2006/main" count="3184" uniqueCount="1622">
  <si>
    <t>Pos   </t>
  </si>
  <si>
    <t>Num   </t>
  </si>
  <si>
    <t>M   </t>
  </si>
  <si>
    <t>F   </t>
  </si>
  <si>
    <t>Forename   </t>
  </si>
  <si>
    <t>Surname   </t>
  </si>
  <si>
    <t>Cat   </t>
  </si>
  <si>
    <t>Cat/Pos   </t>
  </si>
  <si>
    <t>Club   </t>
  </si>
  <si>
    <t>Pace per Km/Mile   </t>
  </si>
  <si>
    <t>ChipTime   </t>
  </si>
  <si>
    <t>ChipPos   </t>
  </si>
  <si>
    <t>GunTime   </t>
  </si>
  <si>
    <t>Steve</t>
  </si>
  <si>
    <t>Littler</t>
  </si>
  <si>
    <t>M45</t>
  </si>
  <si>
    <t>(001/056)</t>
  </si>
  <si>
    <t>Wesham RR</t>
  </si>
  <si>
    <t>03:37/05:49</t>
  </si>
  <si>
    <t>Matthew</t>
  </si>
  <si>
    <t>Devlin</t>
  </si>
  <si>
    <t>M S</t>
  </si>
  <si>
    <t>(001/140)</t>
  </si>
  <si>
    <t>03:41/05:56</t>
  </si>
  <si>
    <t>James</t>
  </si>
  <si>
    <t>Noakes</t>
  </si>
  <si>
    <t>M50</t>
  </si>
  <si>
    <t>(001/046)</t>
  </si>
  <si>
    <t>Macclesfield Harriers &amp; AC</t>
  </si>
  <si>
    <t>03:43/05:59</t>
  </si>
  <si>
    <t>Rob</t>
  </si>
  <si>
    <t>Grantham</t>
  </si>
  <si>
    <t>(002/056)</t>
  </si>
  <si>
    <t>Pensby Runners</t>
  </si>
  <si>
    <t>03:44/06:01</t>
  </si>
  <si>
    <t>Paul</t>
  </si>
  <si>
    <t>Peters</t>
  </si>
  <si>
    <t>(002/140)</t>
  </si>
  <si>
    <t>Glossopdale Harriers</t>
  </si>
  <si>
    <t>03:46/06:05</t>
  </si>
  <si>
    <t>Finlay</t>
  </si>
  <si>
    <t>Gall</t>
  </si>
  <si>
    <t>(003/140)</t>
  </si>
  <si>
    <t>03:51/06:12</t>
  </si>
  <si>
    <t>Wood</t>
  </si>
  <si>
    <t>(004/140)</t>
  </si>
  <si>
    <t>Just Drop In</t>
  </si>
  <si>
    <t>03:52/06:13</t>
  </si>
  <si>
    <t>Carl</t>
  </si>
  <si>
    <t>Krystek</t>
  </si>
  <si>
    <t>(005/140)</t>
  </si>
  <si>
    <t>Stockport Tri Club</t>
  </si>
  <si>
    <t>03:54/06:16</t>
  </si>
  <si>
    <t>Joe</t>
  </si>
  <si>
    <t>Banns</t>
  </si>
  <si>
    <t>(006/140)</t>
  </si>
  <si>
    <t>Fallibroome</t>
  </si>
  <si>
    <t>03:56/06:19</t>
  </si>
  <si>
    <t>Byron</t>
  </si>
  <si>
    <t>Edwards</t>
  </si>
  <si>
    <t>M40</t>
  </si>
  <si>
    <t>Bury Athletic Club</t>
  </si>
  <si>
    <t>03:57/06:21</t>
  </si>
  <si>
    <t>Heap</t>
  </si>
  <si>
    <t>(007/140)</t>
  </si>
  <si>
    <t>03:57/06:22</t>
  </si>
  <si>
    <t>Diane</t>
  </si>
  <si>
    <t>McVey</t>
  </si>
  <si>
    <t>F40</t>
  </si>
  <si>
    <t>(001/027)</t>
  </si>
  <si>
    <t>Wilmslow Running Club</t>
  </si>
  <si>
    <t>03:58/06:22</t>
  </si>
  <si>
    <t>Chris</t>
  </si>
  <si>
    <t>Green</t>
  </si>
  <si>
    <t>(003/056)</t>
  </si>
  <si>
    <t>04:00/06:25</t>
  </si>
  <si>
    <t>Faye</t>
  </si>
  <si>
    <t>Lightowler</t>
  </si>
  <si>
    <t>F35</t>
  </si>
  <si>
    <t>(001/021)</t>
  </si>
  <si>
    <t>Pontefract AC</t>
  </si>
  <si>
    <t>04:00/06:26</t>
  </si>
  <si>
    <t>Kristin</t>
  </si>
  <si>
    <t>Barnard</t>
  </si>
  <si>
    <t>Wymondham AC</t>
  </si>
  <si>
    <t>04:02/06:29</t>
  </si>
  <si>
    <t>Brian</t>
  </si>
  <si>
    <t>Evans</t>
  </si>
  <si>
    <t>M55</t>
  </si>
  <si>
    <t>(001/031)</t>
  </si>
  <si>
    <t>Congleton Harriers</t>
  </si>
  <si>
    <t>Charlie</t>
  </si>
  <si>
    <t>Batho</t>
  </si>
  <si>
    <t>(002/046)</t>
  </si>
  <si>
    <t>Stockport Harriers &amp; AC</t>
  </si>
  <si>
    <t>04:05/06:34</t>
  </si>
  <si>
    <t>Macdonald</t>
  </si>
  <si>
    <t>(004/056)</t>
  </si>
  <si>
    <t>Robert</t>
  </si>
  <si>
    <t>Whitby</t>
  </si>
  <si>
    <t>(008/140)</t>
  </si>
  <si>
    <t>04:06/06:37</t>
  </si>
  <si>
    <t>John</t>
  </si>
  <si>
    <t>Cole</t>
  </si>
  <si>
    <t>(009/140)</t>
  </si>
  <si>
    <t>04:07/06:37</t>
  </si>
  <si>
    <t>Tom</t>
  </si>
  <si>
    <t>Peers</t>
  </si>
  <si>
    <t>(010/140)</t>
  </si>
  <si>
    <t>04:07/06:38</t>
  </si>
  <si>
    <t>Francis</t>
  </si>
  <si>
    <t>Pyatt</t>
  </si>
  <si>
    <t>(011/140)</t>
  </si>
  <si>
    <t>04:08/06:39</t>
  </si>
  <si>
    <t>Phil</t>
  </si>
  <si>
    <t>Ramsey</t>
  </si>
  <si>
    <t>Bramhall Runners</t>
  </si>
  <si>
    <t>04:09/06:41</t>
  </si>
  <si>
    <t>Sharma</t>
  </si>
  <si>
    <t>(012/140)</t>
  </si>
  <si>
    <t>Dominic</t>
  </si>
  <si>
    <t>Szczepaniak Sloane</t>
  </si>
  <si>
    <t>(013/140)</t>
  </si>
  <si>
    <t>Manchester Korfball Club</t>
  </si>
  <si>
    <t>04:10/06:42</t>
  </si>
  <si>
    <t>Daniel</t>
  </si>
  <si>
    <t>Stinton</t>
  </si>
  <si>
    <t>(014/140)</t>
  </si>
  <si>
    <t>Gavin</t>
  </si>
  <si>
    <t>Simpson</t>
  </si>
  <si>
    <t>(015/140)</t>
  </si>
  <si>
    <t>Chorlton Runners</t>
  </si>
  <si>
    <t>04:10/06:43</t>
  </si>
  <si>
    <t>Rachel</t>
  </si>
  <si>
    <t>Hall</t>
  </si>
  <si>
    <t>(002/021)</t>
  </si>
  <si>
    <t>David</t>
  </si>
  <si>
    <t>Chambers</t>
  </si>
  <si>
    <t>(016/140)</t>
  </si>
  <si>
    <t>Ivy Bank School</t>
  </si>
  <si>
    <t>04:11/06:45</t>
  </si>
  <si>
    <t>Mark</t>
  </si>
  <si>
    <t>Steele</t>
  </si>
  <si>
    <t>(005/056)</t>
  </si>
  <si>
    <t>Newcastle Staffs AC</t>
  </si>
  <si>
    <t>04:12/06:45</t>
  </si>
  <si>
    <t>Christian</t>
  </si>
  <si>
    <t>Blackwell</t>
  </si>
  <si>
    <t>FOG Friends of Gawsworth</t>
  </si>
  <si>
    <t>04:12/06:46</t>
  </si>
  <si>
    <t>Dale</t>
  </si>
  <si>
    <t>(017/140)</t>
  </si>
  <si>
    <t>Lobo</t>
  </si>
  <si>
    <t>(018/140)</t>
  </si>
  <si>
    <t>London City Athletics Club</t>
  </si>
  <si>
    <t>04:14/06:48</t>
  </si>
  <si>
    <t>Nigel</t>
  </si>
  <si>
    <t>Garfield</t>
  </si>
  <si>
    <t>Alderley Edge School For Girls</t>
  </si>
  <si>
    <t>Michael</t>
  </si>
  <si>
    <t>Horan</t>
  </si>
  <si>
    <t>(006/056)</t>
  </si>
  <si>
    <t>Holcombe Harriers</t>
  </si>
  <si>
    <t>04:14/06:49</t>
  </si>
  <si>
    <t>Tim</t>
  </si>
  <si>
    <t>Billington</t>
  </si>
  <si>
    <t>(002/031)</t>
  </si>
  <si>
    <t>Chloe</t>
  </si>
  <si>
    <t>Clarke</t>
  </si>
  <si>
    <t>(003/021)</t>
  </si>
  <si>
    <t>Jonathan</t>
  </si>
  <si>
    <t>Wright</t>
  </si>
  <si>
    <t>Smith</t>
  </si>
  <si>
    <t>(019/140)</t>
  </si>
  <si>
    <t>04:15/06:50</t>
  </si>
  <si>
    <t>Spencer</t>
  </si>
  <si>
    <t>Seymour Smith</t>
  </si>
  <si>
    <t>(020/140)</t>
  </si>
  <si>
    <t>Richard</t>
  </si>
  <si>
    <t>Harrison</t>
  </si>
  <si>
    <t>(007/056)</t>
  </si>
  <si>
    <t>04:15/06:51</t>
  </si>
  <si>
    <t>Perry</t>
  </si>
  <si>
    <t>(021/140)</t>
  </si>
  <si>
    <t>White</t>
  </si>
  <si>
    <t>04:16/06:52</t>
  </si>
  <si>
    <t>Shaun</t>
  </si>
  <si>
    <t>Wilde</t>
  </si>
  <si>
    <t>(003/046)</t>
  </si>
  <si>
    <t>Billy</t>
  </si>
  <si>
    <t>Hicks</t>
  </si>
  <si>
    <t>(022/140)</t>
  </si>
  <si>
    <t>Hanaghan</t>
  </si>
  <si>
    <t>(023/140)</t>
  </si>
  <si>
    <t>Helm Hill Runners</t>
  </si>
  <si>
    <t>Sheldon</t>
  </si>
  <si>
    <t>(008/056)</t>
  </si>
  <si>
    <t>Lymm Runners</t>
  </si>
  <si>
    <t>04:16/06:53</t>
  </si>
  <si>
    <t>Axon</t>
  </si>
  <si>
    <t>(009/056)</t>
  </si>
  <si>
    <t>04:17/06:54</t>
  </si>
  <si>
    <t>Hatton</t>
  </si>
  <si>
    <t>(024/140)</t>
  </si>
  <si>
    <t>Manchester Frontrunners</t>
  </si>
  <si>
    <t>Gary</t>
  </si>
  <si>
    <t>Walker</t>
  </si>
  <si>
    <t>(003/031)</t>
  </si>
  <si>
    <t>Bioscript</t>
  </si>
  <si>
    <t>Peter</t>
  </si>
  <si>
    <t>Williams</t>
  </si>
  <si>
    <t>(025/140)</t>
  </si>
  <si>
    <t>Wilmslow Striders</t>
  </si>
  <si>
    <t>Stuart</t>
  </si>
  <si>
    <t>(010/056)</t>
  </si>
  <si>
    <t>04:18/06:55</t>
  </si>
  <si>
    <t>Gordon</t>
  </si>
  <si>
    <t>Fletcher</t>
  </si>
  <si>
    <t>Team Cre8</t>
  </si>
  <si>
    <t>04:19/06:57</t>
  </si>
  <si>
    <t>Graham</t>
  </si>
  <si>
    <t>Duce</t>
  </si>
  <si>
    <t>04:20/06:58</t>
  </si>
  <si>
    <t>Gareth</t>
  </si>
  <si>
    <t>Miller</t>
  </si>
  <si>
    <t>(026/140)</t>
  </si>
  <si>
    <t>Simon</t>
  </si>
  <si>
    <t>Fox</t>
  </si>
  <si>
    <t>(004/046)</t>
  </si>
  <si>
    <t>04:20/06:59</t>
  </si>
  <si>
    <t>Sean</t>
  </si>
  <si>
    <t>Connelly</t>
  </si>
  <si>
    <t>(005/046)</t>
  </si>
  <si>
    <t>Jill</t>
  </si>
  <si>
    <t>(002/027)</t>
  </si>
  <si>
    <t>04:21/06:59</t>
  </si>
  <si>
    <t>Scott</t>
  </si>
  <si>
    <t>(027/140)</t>
  </si>
  <si>
    <t>04:21/07:00</t>
  </si>
  <si>
    <t>Craig</t>
  </si>
  <si>
    <t>Jones</t>
  </si>
  <si>
    <t>(028/140)</t>
  </si>
  <si>
    <t>04:22/07:01</t>
  </si>
  <si>
    <t>Townend</t>
  </si>
  <si>
    <t>(011/056)</t>
  </si>
  <si>
    <t>04:23/07:03</t>
  </si>
  <si>
    <t>Coleman</t>
  </si>
  <si>
    <t>(004/031)</t>
  </si>
  <si>
    <t>Astley &amp; Tyldesley Road Runners</t>
  </si>
  <si>
    <t>04:24/07:05</t>
  </si>
  <si>
    <t>Neil</t>
  </si>
  <si>
    <t>Hey</t>
  </si>
  <si>
    <t>(006/046)</t>
  </si>
  <si>
    <t>04:25/07:06</t>
  </si>
  <si>
    <t>Handley</t>
  </si>
  <si>
    <t>(029/140)</t>
  </si>
  <si>
    <t>04:25/07:07</t>
  </si>
  <si>
    <t>Stefano</t>
  </si>
  <si>
    <t>Danieli</t>
  </si>
  <si>
    <t>04:26/07:08</t>
  </si>
  <si>
    <t>Jon</t>
  </si>
  <si>
    <t>Hill</t>
  </si>
  <si>
    <t>(005/031)</t>
  </si>
  <si>
    <t>04:28/07:11</t>
  </si>
  <si>
    <t>Ian</t>
  </si>
  <si>
    <t>(006/031)</t>
  </si>
  <si>
    <t>Royton Road Runners</t>
  </si>
  <si>
    <t>Wakefield</t>
  </si>
  <si>
    <t>04:28/07:12</t>
  </si>
  <si>
    <t>Steph</t>
  </si>
  <si>
    <t>F S</t>
  </si>
  <si>
    <t>(001/034)</t>
  </si>
  <si>
    <t>04:30/07:14</t>
  </si>
  <si>
    <t>Vicky</t>
  </si>
  <si>
    <t>Jackson-Nocker</t>
  </si>
  <si>
    <t>F45</t>
  </si>
  <si>
    <t>(001/033)</t>
  </si>
  <si>
    <t>Martin</t>
  </si>
  <si>
    <t>Pigott</t>
  </si>
  <si>
    <t>(012/056)</t>
  </si>
  <si>
    <t>Staffs Moorlands AC</t>
  </si>
  <si>
    <t>04:30/07:15</t>
  </si>
  <si>
    <t>Stein</t>
  </si>
  <si>
    <t>(030/140)</t>
  </si>
  <si>
    <t>04:31/07:16</t>
  </si>
  <si>
    <t>Deschoolmeester</t>
  </si>
  <si>
    <t>Barron</t>
  </si>
  <si>
    <t>(031/140)</t>
  </si>
  <si>
    <t>Team Heather</t>
  </si>
  <si>
    <t>04:31/07:17</t>
  </si>
  <si>
    <t>Dolan</t>
  </si>
  <si>
    <t>(007/046)</t>
  </si>
  <si>
    <t>Jackson</t>
  </si>
  <si>
    <t>(013/056)</t>
  </si>
  <si>
    <t>Altrincham &amp; District AC Ltd</t>
  </si>
  <si>
    <t>04:32/07:17</t>
  </si>
  <si>
    <t>Hodgkiss</t>
  </si>
  <si>
    <t>(014/056)</t>
  </si>
  <si>
    <t>Biddulph RC</t>
  </si>
  <si>
    <t>Janine</t>
  </si>
  <si>
    <t>Ellis</t>
  </si>
  <si>
    <t>(002/033)</t>
  </si>
  <si>
    <t>04:32/07:18</t>
  </si>
  <si>
    <t>Harriet</t>
  </si>
  <si>
    <t>Hamilton</t>
  </si>
  <si>
    <t>(004/021)</t>
  </si>
  <si>
    <t>Sale Harriers Manchester</t>
  </si>
  <si>
    <t>04:33/07:19</t>
  </si>
  <si>
    <t>Baker</t>
  </si>
  <si>
    <t>South Cheshire Harriers</t>
  </si>
  <si>
    <t>Dave</t>
  </si>
  <si>
    <t>Wilson</t>
  </si>
  <si>
    <t>(008/046)</t>
  </si>
  <si>
    <t>04:34/07:21</t>
  </si>
  <si>
    <t>Damian</t>
  </si>
  <si>
    <t>Mason</t>
  </si>
  <si>
    <t>(015/056)</t>
  </si>
  <si>
    <t>04:35/07:22</t>
  </si>
  <si>
    <t>Andrew</t>
  </si>
  <si>
    <t>Vincent</t>
  </si>
  <si>
    <t>(009/046)</t>
  </si>
  <si>
    <t>Bollington Harriers</t>
  </si>
  <si>
    <t>04:35/07:23</t>
  </si>
  <si>
    <t>Clarke-Williams</t>
  </si>
  <si>
    <t>(032/140)</t>
  </si>
  <si>
    <t>04:36/07:24</t>
  </si>
  <si>
    <t>Taylor</t>
  </si>
  <si>
    <t>04:36/07:25</t>
  </si>
  <si>
    <t>Kilburn</t>
  </si>
  <si>
    <t>(016/056)</t>
  </si>
  <si>
    <t>04:37/07:25</t>
  </si>
  <si>
    <t>Christopher</t>
  </si>
  <si>
    <t>Hibbert</t>
  </si>
  <si>
    <t>(010/046)</t>
  </si>
  <si>
    <t>04:37/07:26</t>
  </si>
  <si>
    <t>Trask</t>
  </si>
  <si>
    <t>(017/056)</t>
  </si>
  <si>
    <t>04:38/07:27</t>
  </si>
  <si>
    <t>Lok</t>
  </si>
  <si>
    <t>Li</t>
  </si>
  <si>
    <t>(018/056)</t>
  </si>
  <si>
    <t>Growcott</t>
  </si>
  <si>
    <t>(033/140)</t>
  </si>
  <si>
    <t>04:38/07:28</t>
  </si>
  <si>
    <t>Darren</t>
  </si>
  <si>
    <t>Mottram</t>
  </si>
  <si>
    <t>04:39/07:29</t>
  </si>
  <si>
    <t>Louisa</t>
  </si>
  <si>
    <t>(003/027)</t>
  </si>
  <si>
    <t>04:40/07:31</t>
  </si>
  <si>
    <t>Ben</t>
  </si>
  <si>
    <t>04:41/07:32</t>
  </si>
  <si>
    <t>Fenton</t>
  </si>
  <si>
    <t>Team X-ray</t>
  </si>
  <si>
    <t>Penny</t>
  </si>
  <si>
    <t>Sadler</t>
  </si>
  <si>
    <t>(003/033)</t>
  </si>
  <si>
    <t>Totley AC</t>
  </si>
  <si>
    <t>04:42/07:34</t>
  </si>
  <si>
    <t>Stephen</t>
  </si>
  <si>
    <t>Pope</t>
  </si>
  <si>
    <t>(011/046)</t>
  </si>
  <si>
    <t>Lawson</t>
  </si>
  <si>
    <t>(019/056)</t>
  </si>
  <si>
    <t>(020/056)</t>
  </si>
  <si>
    <t>Village RR</t>
  </si>
  <si>
    <t>Jason</t>
  </si>
  <si>
    <t>Wade</t>
  </si>
  <si>
    <t>(034/140)</t>
  </si>
  <si>
    <t>McKeever</t>
  </si>
  <si>
    <t>04:43/07:35</t>
  </si>
  <si>
    <t>Horsler</t>
  </si>
  <si>
    <t>M60</t>
  </si>
  <si>
    <t>(001/018)</t>
  </si>
  <si>
    <t>04:43/07:36</t>
  </si>
  <si>
    <t>Edward</t>
  </si>
  <si>
    <t>Whytock</t>
  </si>
  <si>
    <t>(035/140)</t>
  </si>
  <si>
    <t>Jerven</t>
  </si>
  <si>
    <t>(007/031)</t>
  </si>
  <si>
    <t>Adam</t>
  </si>
  <si>
    <t>Aston</t>
  </si>
  <si>
    <t>(036/140)</t>
  </si>
  <si>
    <t>04:44/07:36</t>
  </si>
  <si>
    <t>(037/140)</t>
  </si>
  <si>
    <t>Steel City Striders RC</t>
  </si>
  <si>
    <t>Harrison-Croft</t>
  </si>
  <si>
    <t>(038/140)</t>
  </si>
  <si>
    <t>04:44/07:37</t>
  </si>
  <si>
    <t>Richards</t>
  </si>
  <si>
    <t>(039/140)</t>
  </si>
  <si>
    <t>Adrian</t>
  </si>
  <si>
    <t>Rogers</t>
  </si>
  <si>
    <t>Bygrave</t>
  </si>
  <si>
    <t>(004/027)</t>
  </si>
  <si>
    <t>Knight</t>
  </si>
  <si>
    <t>(012/046)</t>
  </si>
  <si>
    <t>Levell</t>
  </si>
  <si>
    <t>(040/140)</t>
  </si>
  <si>
    <t>04:44/07:38</t>
  </si>
  <si>
    <t>Greg</t>
  </si>
  <si>
    <t>Bradshaw</t>
  </si>
  <si>
    <t>(041/140)</t>
  </si>
  <si>
    <t>Leeson</t>
  </si>
  <si>
    <t>(021/056)</t>
  </si>
  <si>
    <t>04:45/07:38</t>
  </si>
  <si>
    <t>George</t>
  </si>
  <si>
    <t>(022/056)</t>
  </si>
  <si>
    <t>Hallam</t>
  </si>
  <si>
    <t>Kathleen</t>
  </si>
  <si>
    <t>O'Donnell</t>
  </si>
  <si>
    <t>(005/027)</t>
  </si>
  <si>
    <t>Colin</t>
  </si>
  <si>
    <t>Whittingham</t>
  </si>
  <si>
    <t>(042/140)</t>
  </si>
  <si>
    <t>Warrington Running Club</t>
  </si>
  <si>
    <t>Johnston</t>
  </si>
  <si>
    <t>(043/140)</t>
  </si>
  <si>
    <t>Luke</t>
  </si>
  <si>
    <t>Saxton</t>
  </si>
  <si>
    <t>(044/140)</t>
  </si>
  <si>
    <t>04:45/07:39</t>
  </si>
  <si>
    <t>Andy</t>
  </si>
  <si>
    <t>Haughton</t>
  </si>
  <si>
    <t>(023/056)</t>
  </si>
  <si>
    <t>Hyde Village Striders</t>
  </si>
  <si>
    <t>04:46/07:41</t>
  </si>
  <si>
    <t>Stockton</t>
  </si>
  <si>
    <t>(045/140)</t>
  </si>
  <si>
    <t>04:47/07:41</t>
  </si>
  <si>
    <t>Brown</t>
  </si>
  <si>
    <t>(046/140)</t>
  </si>
  <si>
    <t>Louise</t>
  </si>
  <si>
    <t>(004/033)</t>
  </si>
  <si>
    <t>04:47/07:42</t>
  </si>
  <si>
    <t>Nick</t>
  </si>
  <si>
    <t>Markley</t>
  </si>
  <si>
    <t>(047/140)</t>
  </si>
  <si>
    <t>04:48/07:43</t>
  </si>
  <si>
    <t>Sewart</t>
  </si>
  <si>
    <t>Manchester Harriers &amp; AC</t>
  </si>
  <si>
    <t>Stevenson</t>
  </si>
  <si>
    <t>(048/140)</t>
  </si>
  <si>
    <t>04:48/07:44</t>
  </si>
  <si>
    <t>Zoe</t>
  </si>
  <si>
    <t>Eyre</t>
  </si>
  <si>
    <t>(006/027)</t>
  </si>
  <si>
    <t>Crutchley</t>
  </si>
  <si>
    <t>(049/140)</t>
  </si>
  <si>
    <t>Partridge</t>
  </si>
  <si>
    <t>(013/046)</t>
  </si>
  <si>
    <t>04:49/07:44</t>
  </si>
  <si>
    <t>Carter</t>
  </si>
  <si>
    <t>(050/140)</t>
  </si>
  <si>
    <t>04:49/07:45</t>
  </si>
  <si>
    <t>Marc</t>
  </si>
  <si>
    <t>Inchley</t>
  </si>
  <si>
    <t>(051/140)</t>
  </si>
  <si>
    <t>04:49/07:46</t>
  </si>
  <si>
    <t>Karl</t>
  </si>
  <si>
    <t>Davies</t>
  </si>
  <si>
    <t>(052/140)</t>
  </si>
  <si>
    <t>04:50/07:46</t>
  </si>
  <si>
    <t>Nicky</t>
  </si>
  <si>
    <t>Mowat</t>
  </si>
  <si>
    <t>F60</t>
  </si>
  <si>
    <t>(001/005)</t>
  </si>
  <si>
    <t>Blanshard</t>
  </si>
  <si>
    <t>(053/140)</t>
  </si>
  <si>
    <t>Macclesfield Pathology</t>
  </si>
  <si>
    <t>04:51/07:49</t>
  </si>
  <si>
    <t>Annette</t>
  </si>
  <si>
    <t>Bowden</t>
  </si>
  <si>
    <t>(005/033)</t>
  </si>
  <si>
    <t>(054/140)</t>
  </si>
  <si>
    <t>04:52/07:50</t>
  </si>
  <si>
    <t>Alison</t>
  </si>
  <si>
    <t>Hartopp</t>
  </si>
  <si>
    <t>F50</t>
  </si>
  <si>
    <t>(001/015)</t>
  </si>
  <si>
    <t>Laura</t>
  </si>
  <si>
    <t>Chesham</t>
  </si>
  <si>
    <t>(002/034)</t>
  </si>
  <si>
    <t>Tomlin</t>
  </si>
  <si>
    <t>(014/046)</t>
  </si>
  <si>
    <t>Prestwich AC</t>
  </si>
  <si>
    <t>Emma</t>
  </si>
  <si>
    <t>Heath</t>
  </si>
  <si>
    <t>(007/027)</t>
  </si>
  <si>
    <t>04:52/07:51</t>
  </si>
  <si>
    <t>Jennifer</t>
  </si>
  <si>
    <t>(003/034)</t>
  </si>
  <si>
    <t>Lean</t>
  </si>
  <si>
    <t>(055/140)</t>
  </si>
  <si>
    <t>04:53/07:51</t>
  </si>
  <si>
    <t>Tute</t>
  </si>
  <si>
    <t>(056/140)</t>
  </si>
  <si>
    <t>04:53/07:52</t>
  </si>
  <si>
    <t>Melanie</t>
  </si>
  <si>
    <t>Johnson</t>
  </si>
  <si>
    <t>(005/021)</t>
  </si>
  <si>
    <t>Vale Royal AC</t>
  </si>
  <si>
    <t>04:54/07:53</t>
  </si>
  <si>
    <t>Wilkins</t>
  </si>
  <si>
    <t>(015/046)</t>
  </si>
  <si>
    <t>04:54/07:54</t>
  </si>
  <si>
    <t>Keith</t>
  </si>
  <si>
    <t>Patterson</t>
  </si>
  <si>
    <t>(057/140)</t>
  </si>
  <si>
    <t>Alan</t>
  </si>
  <si>
    <t>Talbot</t>
  </si>
  <si>
    <t>M65</t>
  </si>
  <si>
    <t>(001/008)</t>
  </si>
  <si>
    <t>Buxton AC</t>
  </si>
  <si>
    <t>04:55/07:54</t>
  </si>
  <si>
    <t>Minton</t>
  </si>
  <si>
    <t>(058/140)</t>
  </si>
  <si>
    <t>Sherratt</t>
  </si>
  <si>
    <t>(059/140)</t>
  </si>
  <si>
    <t>Horrocks</t>
  </si>
  <si>
    <t>Dawes</t>
  </si>
  <si>
    <t>(060/140)</t>
  </si>
  <si>
    <t>Jamieson</t>
  </si>
  <si>
    <t>(024/056)</t>
  </si>
  <si>
    <t>Rogerson</t>
  </si>
  <si>
    <t>Summersell</t>
  </si>
  <si>
    <t>(008/031)</t>
  </si>
  <si>
    <t>04:55/07:55</t>
  </si>
  <si>
    <t>Alexander</t>
  </si>
  <si>
    <t>Chadwick</t>
  </si>
  <si>
    <t>(061/140)</t>
  </si>
  <si>
    <t>04:56/07:56</t>
  </si>
  <si>
    <t>John-James</t>
  </si>
  <si>
    <t>(025/056)</t>
  </si>
  <si>
    <t>04:56/07:57</t>
  </si>
  <si>
    <t>Matt</t>
  </si>
  <si>
    <t>Pimblett</t>
  </si>
  <si>
    <t>(062/140)</t>
  </si>
  <si>
    <t>Nathan</t>
  </si>
  <si>
    <t>Limbach</t>
  </si>
  <si>
    <t>(063/140)</t>
  </si>
  <si>
    <t>Curtis</t>
  </si>
  <si>
    <t>(064/140)</t>
  </si>
  <si>
    <t>04:57/07:57</t>
  </si>
  <si>
    <t>Asif</t>
  </si>
  <si>
    <t>Dar</t>
  </si>
  <si>
    <t>(026/056)</t>
  </si>
  <si>
    <t>04:57/07:58</t>
  </si>
  <si>
    <t>Guy</t>
  </si>
  <si>
    <t>Greatorex</t>
  </si>
  <si>
    <t>(065/140)</t>
  </si>
  <si>
    <t>Rigby</t>
  </si>
  <si>
    <t>(066/140)</t>
  </si>
  <si>
    <t>04:58/07:59</t>
  </si>
  <si>
    <t>Alastair</t>
  </si>
  <si>
    <t>Duncan</t>
  </si>
  <si>
    <t>Dickie</t>
  </si>
  <si>
    <t>(016/046)</t>
  </si>
  <si>
    <t>04:58/08:00</t>
  </si>
  <si>
    <t>Ross</t>
  </si>
  <si>
    <t>Sullivan</t>
  </si>
  <si>
    <t>(067/140)</t>
  </si>
  <si>
    <t>04:59/08:01</t>
  </si>
  <si>
    <t>Bailey</t>
  </si>
  <si>
    <t>(017/046)</t>
  </si>
  <si>
    <t>05:00/08:02</t>
  </si>
  <si>
    <t>Kevin</t>
  </si>
  <si>
    <t>Uzzell</t>
  </si>
  <si>
    <t>M70</t>
  </si>
  <si>
    <t>(001/003)</t>
  </si>
  <si>
    <t>Stone Master Marathoners</t>
  </si>
  <si>
    <t>Iain</t>
  </si>
  <si>
    <t>Campbell</t>
  </si>
  <si>
    <t>(068/140)</t>
  </si>
  <si>
    <t>05:00/08:03</t>
  </si>
  <si>
    <t>Jessica</t>
  </si>
  <si>
    <t>Knowles</t>
  </si>
  <si>
    <t>(006/033)</t>
  </si>
  <si>
    <t>05:00/08:04</t>
  </si>
  <si>
    <t>Cairns</t>
  </si>
  <si>
    <t>(069/140)</t>
  </si>
  <si>
    <t>05:01/08:04</t>
  </si>
  <si>
    <t>Turner</t>
  </si>
  <si>
    <t>(018/046)</t>
  </si>
  <si>
    <t>Vegan Runners</t>
  </si>
  <si>
    <t>Salthouse</t>
  </si>
  <si>
    <t>(070/140)</t>
  </si>
  <si>
    <t>Keaton Emery Memorial Foundation</t>
  </si>
  <si>
    <t>Ryan</t>
  </si>
  <si>
    <t>Berrisford</t>
  </si>
  <si>
    <t>(071/140)</t>
  </si>
  <si>
    <t>UKRunChat Running Club</t>
  </si>
  <si>
    <t>Reeves-Jones</t>
  </si>
  <si>
    <t>(019/046)</t>
  </si>
  <si>
    <t>Cheadle RC</t>
  </si>
  <si>
    <t>05:02/08:05</t>
  </si>
  <si>
    <t>De Jager</t>
  </si>
  <si>
    <t>(020/046)</t>
  </si>
  <si>
    <t>Tony</t>
  </si>
  <si>
    <t>Hurst</t>
  </si>
  <si>
    <t>(009/031)</t>
  </si>
  <si>
    <t>05:02/08:06</t>
  </si>
  <si>
    <t>Gooda</t>
  </si>
  <si>
    <t>(027/056)</t>
  </si>
  <si>
    <t>Llewellyn</t>
  </si>
  <si>
    <t>(028/056)</t>
  </si>
  <si>
    <t>Harold</t>
  </si>
  <si>
    <t>Rettig</t>
  </si>
  <si>
    <t>(008/027)</t>
  </si>
  <si>
    <t>Patrick</t>
  </si>
  <si>
    <t>Grannan</t>
  </si>
  <si>
    <t>(002/008)</t>
  </si>
  <si>
    <t>(029/056)</t>
  </si>
  <si>
    <t>(021/046)</t>
  </si>
  <si>
    <t>05:03/08:08</t>
  </si>
  <si>
    <t>(072/140)</t>
  </si>
  <si>
    <t>05:04/08:10</t>
  </si>
  <si>
    <t>Newton</t>
  </si>
  <si>
    <t>(073/140)</t>
  </si>
  <si>
    <t>05:05/08:10</t>
  </si>
  <si>
    <t>Swindells</t>
  </si>
  <si>
    <t>(074/140)</t>
  </si>
  <si>
    <t>05:06/08:12</t>
  </si>
  <si>
    <t>McCulloch</t>
  </si>
  <si>
    <t>(075/140)</t>
  </si>
  <si>
    <t>Kivlin</t>
  </si>
  <si>
    <t>(030/056)</t>
  </si>
  <si>
    <t>Deirdre</t>
  </si>
  <si>
    <t>McCarthy</t>
  </si>
  <si>
    <t>(006/021)</t>
  </si>
  <si>
    <t>Manchester Triathlon Club</t>
  </si>
  <si>
    <t>05:06/08:13</t>
  </si>
  <si>
    <t>Rands</t>
  </si>
  <si>
    <t>05:07/08:13</t>
  </si>
  <si>
    <t>Lloyd</t>
  </si>
  <si>
    <t>Fairhurst</t>
  </si>
  <si>
    <t>(076/140)</t>
  </si>
  <si>
    <t>05:07/08:14</t>
  </si>
  <si>
    <t>Bancroft</t>
  </si>
  <si>
    <t>(077/140)</t>
  </si>
  <si>
    <t>Hughes</t>
  </si>
  <si>
    <t>(078/140)</t>
  </si>
  <si>
    <t>Marko</t>
  </si>
  <si>
    <t>Benes</t>
  </si>
  <si>
    <t>(031/056)</t>
  </si>
  <si>
    <t>Claire</t>
  </si>
  <si>
    <t>Chapman</t>
  </si>
  <si>
    <t>(007/033)</t>
  </si>
  <si>
    <t>McDowell</t>
  </si>
  <si>
    <t>(010/031)</t>
  </si>
  <si>
    <t>Sam</t>
  </si>
  <si>
    <t>Mayers</t>
  </si>
  <si>
    <t>(079/140)</t>
  </si>
  <si>
    <t>Otty</t>
  </si>
  <si>
    <t>(080/140)</t>
  </si>
  <si>
    <t>05:08/08:15</t>
  </si>
  <si>
    <t>Dickinson</t>
  </si>
  <si>
    <t>(081/140)</t>
  </si>
  <si>
    <t>Knutsford Tri Club</t>
  </si>
  <si>
    <t>Speake</t>
  </si>
  <si>
    <t>Roy</t>
  </si>
  <si>
    <t>Woodland</t>
  </si>
  <si>
    <t>(002/018)</t>
  </si>
  <si>
    <t>Phillip</t>
  </si>
  <si>
    <t>Young</t>
  </si>
  <si>
    <t>(011/031)</t>
  </si>
  <si>
    <t>Philip</t>
  </si>
  <si>
    <t>McLoughlin</t>
  </si>
  <si>
    <t>(082/140)</t>
  </si>
  <si>
    <t>05:08/08:16</t>
  </si>
  <si>
    <t>Barton</t>
  </si>
  <si>
    <t>(012/031)</t>
  </si>
  <si>
    <t>Swinton Running Club</t>
  </si>
  <si>
    <t>05:09/08:17</t>
  </si>
  <si>
    <t>Michelle</t>
  </si>
  <si>
    <t>(009/027)</t>
  </si>
  <si>
    <t>(003/008)</t>
  </si>
  <si>
    <t>(013/031)</t>
  </si>
  <si>
    <t>Newcastle Staffs Tri Club</t>
  </si>
  <si>
    <t>05:10/08:19</t>
  </si>
  <si>
    <t>Barbara</t>
  </si>
  <si>
    <t>Carrick</t>
  </si>
  <si>
    <t>(008/033)</t>
  </si>
  <si>
    <t>05:10/08:20</t>
  </si>
  <si>
    <t>Griffiths</t>
  </si>
  <si>
    <t>(022/046)</t>
  </si>
  <si>
    <t>05:11/08:20</t>
  </si>
  <si>
    <t>Jamie</t>
  </si>
  <si>
    <t>Webster</t>
  </si>
  <si>
    <t>(032/056)</t>
  </si>
  <si>
    <t>05:11/08:21</t>
  </si>
  <si>
    <t>Toby</t>
  </si>
  <si>
    <t>Harris</t>
  </si>
  <si>
    <t>(083/140)</t>
  </si>
  <si>
    <t>Barrie</t>
  </si>
  <si>
    <t>Thomason</t>
  </si>
  <si>
    <t>(023/046)</t>
  </si>
  <si>
    <t>05:12/08:22</t>
  </si>
  <si>
    <t>Hubbard</t>
  </si>
  <si>
    <t>Sunlight Runners</t>
  </si>
  <si>
    <t>Samuel</t>
  </si>
  <si>
    <t>Skirvin</t>
  </si>
  <si>
    <t>(084/140)</t>
  </si>
  <si>
    <t>Tracey</t>
  </si>
  <si>
    <t>Mardell</t>
  </si>
  <si>
    <t>(002/015)</t>
  </si>
  <si>
    <t>Harvey</t>
  </si>
  <si>
    <t>(085/140)</t>
  </si>
  <si>
    <t>Blackmore</t>
  </si>
  <si>
    <t>(033/056)</t>
  </si>
  <si>
    <t>Holmes</t>
  </si>
  <si>
    <t>(034/056)</t>
  </si>
  <si>
    <t>05:13/08:24</t>
  </si>
  <si>
    <t>Harbottle</t>
  </si>
  <si>
    <t>(004/034)</t>
  </si>
  <si>
    <t>(024/046)</t>
  </si>
  <si>
    <t>05:13/08:25</t>
  </si>
  <si>
    <t>Allan</t>
  </si>
  <si>
    <t>(003/018)</t>
  </si>
  <si>
    <t>Central Athletic Club</t>
  </si>
  <si>
    <t>05:14/08:25</t>
  </si>
  <si>
    <t>Martyn</t>
  </si>
  <si>
    <t>(086/140)</t>
  </si>
  <si>
    <t>Adams</t>
  </si>
  <si>
    <t>(087/140)</t>
  </si>
  <si>
    <t>Parrot</t>
  </si>
  <si>
    <t>(004/018)</t>
  </si>
  <si>
    <t>Bradford</t>
  </si>
  <si>
    <t>(035/056)</t>
  </si>
  <si>
    <t>(036/056)</t>
  </si>
  <si>
    <t>Stoke F.I.T</t>
  </si>
  <si>
    <t>Stephanie</t>
  </si>
  <si>
    <t>McArdle-Watson</t>
  </si>
  <si>
    <t>(005/034)</t>
  </si>
  <si>
    <t>Trawden Athletic Club</t>
  </si>
  <si>
    <t>05:15/08:27</t>
  </si>
  <si>
    <t>Atkins</t>
  </si>
  <si>
    <t>05:17/08:30</t>
  </si>
  <si>
    <t>(025/046)</t>
  </si>
  <si>
    <t>North Wales Road Runners</t>
  </si>
  <si>
    <t>Scully</t>
  </si>
  <si>
    <t>(037/056)</t>
  </si>
  <si>
    <t>05:18/08:31</t>
  </si>
  <si>
    <t>Jacques Pierre</t>
  </si>
  <si>
    <t>Menguy</t>
  </si>
  <si>
    <t>(088/140)</t>
  </si>
  <si>
    <t>05:18/08:32</t>
  </si>
  <si>
    <t>Golden</t>
  </si>
  <si>
    <t>(089/140)</t>
  </si>
  <si>
    <t>Katy</t>
  </si>
  <si>
    <t>Thornhill</t>
  </si>
  <si>
    <t>(009/033)</t>
  </si>
  <si>
    <t>Nicola</t>
  </si>
  <si>
    <t>Coppock</t>
  </si>
  <si>
    <t>(007/021)</t>
  </si>
  <si>
    <t>05:18/08:33</t>
  </si>
  <si>
    <t>Kristen</t>
  </si>
  <si>
    <t>Hollands</t>
  </si>
  <si>
    <t>(010/027)</t>
  </si>
  <si>
    <t>Chandler</t>
  </si>
  <si>
    <t>05:19/08:33</t>
  </si>
  <si>
    <t>Glover</t>
  </si>
  <si>
    <t>(026/046)</t>
  </si>
  <si>
    <t>Helen</t>
  </si>
  <si>
    <t>Adamson</t>
  </si>
  <si>
    <t>F55</t>
  </si>
  <si>
    <t>(001/010)</t>
  </si>
  <si>
    <t>05:20/08:35</t>
  </si>
  <si>
    <t>Jusko</t>
  </si>
  <si>
    <t>(090/140)</t>
  </si>
  <si>
    <t>Bryan</t>
  </si>
  <si>
    <t>Hopwood</t>
  </si>
  <si>
    <t>(027/046)</t>
  </si>
  <si>
    <t>(038/056)</t>
  </si>
  <si>
    <t>05:21/08:37</t>
  </si>
  <si>
    <t>Cowell</t>
  </si>
  <si>
    <t>(028/046)</t>
  </si>
  <si>
    <t>Munro</t>
  </si>
  <si>
    <t>(039/056)</t>
  </si>
  <si>
    <t>05:22/08:37</t>
  </si>
  <si>
    <t>Joanne</t>
  </si>
  <si>
    <t>Brack</t>
  </si>
  <si>
    <t>(003/015)</t>
  </si>
  <si>
    <t>05:22/08:38</t>
  </si>
  <si>
    <t>Veronica</t>
  </si>
  <si>
    <t>Barnsley</t>
  </si>
  <si>
    <t>(011/027)</t>
  </si>
  <si>
    <t>05:23/08:40</t>
  </si>
  <si>
    <t>Mike</t>
  </si>
  <si>
    <t>(029/046)</t>
  </si>
  <si>
    <t>Gerard</t>
  </si>
  <si>
    <t>(005/018)</t>
  </si>
  <si>
    <t>Paramor</t>
  </si>
  <si>
    <t>(004/008)</t>
  </si>
  <si>
    <t>05:24/08:41</t>
  </si>
  <si>
    <t>Marsh</t>
  </si>
  <si>
    <t>Lee</t>
  </si>
  <si>
    <t>Shaul</t>
  </si>
  <si>
    <t>(091/140)</t>
  </si>
  <si>
    <t>Treacle Trotters</t>
  </si>
  <si>
    <t>Kenneth</t>
  </si>
  <si>
    <t>Currie</t>
  </si>
  <si>
    <t>(030/046)</t>
  </si>
  <si>
    <t>Tristan</t>
  </si>
  <si>
    <t>Kenny</t>
  </si>
  <si>
    <t>(092/140)</t>
  </si>
  <si>
    <t>05:24/08:42</t>
  </si>
  <si>
    <t>Joshua</t>
  </si>
  <si>
    <t>Capstick</t>
  </si>
  <si>
    <t>(093/140)</t>
  </si>
  <si>
    <t>05:25/08:43</t>
  </si>
  <si>
    <t>Eaton</t>
  </si>
  <si>
    <t>(094/140)</t>
  </si>
  <si>
    <t>Brook</t>
  </si>
  <si>
    <t>(010/033)</t>
  </si>
  <si>
    <t>Andrea</t>
  </si>
  <si>
    <t>Wragg</t>
  </si>
  <si>
    <t>(011/033)</t>
  </si>
  <si>
    <t>05:26/08:44</t>
  </si>
  <si>
    <t>Sally</t>
  </si>
  <si>
    <t>(012/033)</t>
  </si>
  <si>
    <t>(014/031)</t>
  </si>
  <si>
    <t>05:26/08:45</t>
  </si>
  <si>
    <t>Wardle</t>
  </si>
  <si>
    <t>(006/034)</t>
  </si>
  <si>
    <t>05:27/08:46</t>
  </si>
  <si>
    <t>Lowth</t>
  </si>
  <si>
    <t>(031/046)</t>
  </si>
  <si>
    <t>05:28/08:48</t>
  </si>
  <si>
    <t>Anthony</t>
  </si>
  <si>
    <t>Morgan</t>
  </si>
  <si>
    <t>(095/140)</t>
  </si>
  <si>
    <t>Albert-Edward Harriers</t>
  </si>
  <si>
    <t>Chevalier-Godber</t>
  </si>
  <si>
    <t>(096/140)</t>
  </si>
  <si>
    <t>Geoff</t>
  </si>
  <si>
    <t>Squire</t>
  </si>
  <si>
    <t>(040/056)</t>
  </si>
  <si>
    <t>Holden</t>
  </si>
  <si>
    <t>Philip Rawson</t>
  </si>
  <si>
    <t>Howarth</t>
  </si>
  <si>
    <t>(005/008)</t>
  </si>
  <si>
    <t>Wrekin Road Runners</t>
  </si>
  <si>
    <t>Woolveridge</t>
  </si>
  <si>
    <t>05:29/08:49</t>
  </si>
  <si>
    <t>Fereday</t>
  </si>
  <si>
    <t>(032/046)</t>
  </si>
  <si>
    <t>05:29/08:50</t>
  </si>
  <si>
    <t>Effi</t>
  </si>
  <si>
    <t>Baetzner</t>
  </si>
  <si>
    <t>(007/034)</t>
  </si>
  <si>
    <t>Hayler</t>
  </si>
  <si>
    <t>(006/018)</t>
  </si>
  <si>
    <t>Northern Masters AC</t>
  </si>
  <si>
    <t>Allaby</t>
  </si>
  <si>
    <t>(097/140)</t>
  </si>
  <si>
    <t>05:30/08:50</t>
  </si>
  <si>
    <t>Flaherty</t>
  </si>
  <si>
    <t>(033/046)</t>
  </si>
  <si>
    <t>05:30/08:51</t>
  </si>
  <si>
    <t>Clark</t>
  </si>
  <si>
    <t>(034/046)</t>
  </si>
  <si>
    <t>Venn</t>
  </si>
  <si>
    <t>(098/140)</t>
  </si>
  <si>
    <t>(002/010)</t>
  </si>
  <si>
    <t>Cooke</t>
  </si>
  <si>
    <t>(099/140)</t>
  </si>
  <si>
    <t>Tytherington School</t>
  </si>
  <si>
    <t>05:30/08:52</t>
  </si>
  <si>
    <t>(100/140)</t>
  </si>
  <si>
    <t>Bell</t>
  </si>
  <si>
    <t>(015/031)</t>
  </si>
  <si>
    <t>05:31/08:52</t>
  </si>
  <si>
    <t>Godden</t>
  </si>
  <si>
    <t>(007/018)</t>
  </si>
  <si>
    <t>05:31/08:53</t>
  </si>
  <si>
    <t>(101/140)</t>
  </si>
  <si>
    <t>05:32/08:54</t>
  </si>
  <si>
    <t>Robinson</t>
  </si>
  <si>
    <t>(102/140)</t>
  </si>
  <si>
    <t>Danielle</t>
  </si>
  <si>
    <t>(008/034)</t>
  </si>
  <si>
    <t>Fairclough</t>
  </si>
  <si>
    <t>(035/046)</t>
  </si>
  <si>
    <t>05:33/08:56</t>
  </si>
  <si>
    <t>Barnes</t>
  </si>
  <si>
    <t>(008/018)</t>
  </si>
  <si>
    <t>Catherine</t>
  </si>
  <si>
    <t>Applewhite</t>
  </si>
  <si>
    <t>(013/033)</t>
  </si>
  <si>
    <t>Sims</t>
  </si>
  <si>
    <t>(036/046)</t>
  </si>
  <si>
    <t>Bruce</t>
  </si>
  <si>
    <t>(103/140)</t>
  </si>
  <si>
    <t>05:33/08:57</t>
  </si>
  <si>
    <t>Stanley</t>
  </si>
  <si>
    <t>(104/140)</t>
  </si>
  <si>
    <t>05:34/08:57</t>
  </si>
  <si>
    <t>(009/018)</t>
  </si>
  <si>
    <t>Whitchurch Whippets</t>
  </si>
  <si>
    <t>05:34/08:58</t>
  </si>
  <si>
    <t>Charmayne</t>
  </si>
  <si>
    <t>Brierley</t>
  </si>
  <si>
    <t>(004/015)</t>
  </si>
  <si>
    <t>05:35/08:59</t>
  </si>
  <si>
    <t>Sally Ann</t>
  </si>
  <si>
    <t>Hales</t>
  </si>
  <si>
    <t>(003/010)</t>
  </si>
  <si>
    <t>05:35/09:00</t>
  </si>
  <si>
    <t>Mary</t>
  </si>
  <si>
    <t>(014/033)</t>
  </si>
  <si>
    <t>Goyt Valley Striders</t>
  </si>
  <si>
    <t>05:36/09:00</t>
  </si>
  <si>
    <t>Crompton</t>
  </si>
  <si>
    <t>05:36/09:01</t>
  </si>
  <si>
    <t>Mountford</t>
  </si>
  <si>
    <t>(041/056)</t>
  </si>
  <si>
    <t>Elizabeth</t>
  </si>
  <si>
    <t>Bone</t>
  </si>
  <si>
    <t>(008/021)</t>
  </si>
  <si>
    <t>05:37/09:02</t>
  </si>
  <si>
    <t>Berkley</t>
  </si>
  <si>
    <t>Middleton Harriers AC</t>
  </si>
  <si>
    <t>O'Neill</t>
  </si>
  <si>
    <t>(042/056)</t>
  </si>
  <si>
    <t>Mellor</t>
  </si>
  <si>
    <t>(009/021)</t>
  </si>
  <si>
    <t>05:37/09:03</t>
  </si>
  <si>
    <t>Burns</t>
  </si>
  <si>
    <t>(043/056)</t>
  </si>
  <si>
    <t>Macclesfield Cricket Club</t>
  </si>
  <si>
    <t>Katarzyna</t>
  </si>
  <si>
    <t>Hort</t>
  </si>
  <si>
    <t>(009/034)</t>
  </si>
  <si>
    <t>Browne</t>
  </si>
  <si>
    <t>(037/046)</t>
  </si>
  <si>
    <t>Trevena</t>
  </si>
  <si>
    <t>(105/140)</t>
  </si>
  <si>
    <t>Rose</t>
  </si>
  <si>
    <t>Rowson</t>
  </si>
  <si>
    <t>(002/005)</t>
  </si>
  <si>
    <t>Rochdale Tri Club</t>
  </si>
  <si>
    <t>Julia</t>
  </si>
  <si>
    <t>(005/015)</t>
  </si>
  <si>
    <t>(010/034)</t>
  </si>
  <si>
    <t>Catriona</t>
  </si>
  <si>
    <t>Marshall</t>
  </si>
  <si>
    <t>(006/015)</t>
  </si>
  <si>
    <t>05:38/09:03</t>
  </si>
  <si>
    <t>Darrell</t>
  </si>
  <si>
    <t>Lane</t>
  </si>
  <si>
    <t>(106/140)</t>
  </si>
  <si>
    <t>05:38/09:04</t>
  </si>
  <si>
    <t>Power</t>
  </si>
  <si>
    <t>(015/033)</t>
  </si>
  <si>
    <t>(012/027)</t>
  </si>
  <si>
    <t>Kelly</t>
  </si>
  <si>
    <t>(013/027)</t>
  </si>
  <si>
    <t>Lynda</t>
  </si>
  <si>
    <t>Cook</t>
  </si>
  <si>
    <t>(007/015)</t>
  </si>
  <si>
    <t>05:38/09:05</t>
  </si>
  <si>
    <t>Byrom</t>
  </si>
  <si>
    <t>(107/140)</t>
  </si>
  <si>
    <t>05:39/09:05</t>
  </si>
  <si>
    <t>Cantrell</t>
  </si>
  <si>
    <t>(014/027)</t>
  </si>
  <si>
    <t>Pycroft</t>
  </si>
  <si>
    <t>(108/140)</t>
  </si>
  <si>
    <t>(109/140)</t>
  </si>
  <si>
    <t>Gabrielle</t>
  </si>
  <si>
    <t>Le Geyt</t>
  </si>
  <si>
    <t>(011/034)</t>
  </si>
  <si>
    <t>05:39/09:06</t>
  </si>
  <si>
    <t>Rich</t>
  </si>
  <si>
    <t>House</t>
  </si>
  <si>
    <t>(110/140)</t>
  </si>
  <si>
    <t>Fisher</t>
  </si>
  <si>
    <t>Krzysztof</t>
  </si>
  <si>
    <t>Zajac</t>
  </si>
  <si>
    <t>(111/140)</t>
  </si>
  <si>
    <t>05:40/09:06</t>
  </si>
  <si>
    <t>Rosie</t>
  </si>
  <si>
    <t>McArdle</t>
  </si>
  <si>
    <t>(015/027)</t>
  </si>
  <si>
    <t>05:40/09:07</t>
  </si>
  <si>
    <t>Jo</t>
  </si>
  <si>
    <t>Humphreys</t>
  </si>
  <si>
    <t>(016/027)</t>
  </si>
  <si>
    <t>Jennie</t>
  </si>
  <si>
    <t>(017/027)</t>
  </si>
  <si>
    <t>Exton</t>
  </si>
  <si>
    <t>(112/140)</t>
  </si>
  <si>
    <t>Wilcocks</t>
  </si>
  <si>
    <t>(016/033)</t>
  </si>
  <si>
    <t>Donna</t>
  </si>
  <si>
    <t>Siberry</t>
  </si>
  <si>
    <t>(018/027)</t>
  </si>
  <si>
    <t>Franklin</t>
  </si>
  <si>
    <t>(113/140)</t>
  </si>
  <si>
    <t>05:40/09:08</t>
  </si>
  <si>
    <t>Wallace</t>
  </si>
  <si>
    <t>(010/021)</t>
  </si>
  <si>
    <t>Nicholas</t>
  </si>
  <si>
    <t>(044/056)</t>
  </si>
  <si>
    <t>Martin Nicholas</t>
  </si>
  <si>
    <t>Thackstone</t>
  </si>
  <si>
    <t>(016/031)</t>
  </si>
  <si>
    <t>05:41/09:08</t>
  </si>
  <si>
    <t>Kerry</t>
  </si>
  <si>
    <t>Podmore</t>
  </si>
  <si>
    <t>(019/027)</t>
  </si>
  <si>
    <t>Marja</t>
  </si>
  <si>
    <t>(020/027)</t>
  </si>
  <si>
    <t>05:41/09:09</t>
  </si>
  <si>
    <t>Dixon</t>
  </si>
  <si>
    <t>(017/031)</t>
  </si>
  <si>
    <t>Sarah</t>
  </si>
  <si>
    <t>Guise</t>
  </si>
  <si>
    <t>(008/015)</t>
  </si>
  <si>
    <t>Kavanagh</t>
  </si>
  <si>
    <t>(010/018)</t>
  </si>
  <si>
    <t>05:42/09:10</t>
  </si>
  <si>
    <t>(045/056)</t>
  </si>
  <si>
    <t>Mulholland</t>
  </si>
  <si>
    <t>(038/046)</t>
  </si>
  <si>
    <t>Heather</t>
  </si>
  <si>
    <t>(017/033)</t>
  </si>
  <si>
    <t>05:42/09:11</t>
  </si>
  <si>
    <t>Jeremy</t>
  </si>
  <si>
    <t>(046/056)</t>
  </si>
  <si>
    <t>Abbott</t>
  </si>
  <si>
    <t>(004/010)</t>
  </si>
  <si>
    <t>Kev</t>
  </si>
  <si>
    <t>(011/018)</t>
  </si>
  <si>
    <t>05:43/09:13</t>
  </si>
  <si>
    <t>Rutland</t>
  </si>
  <si>
    <t>(012/018)</t>
  </si>
  <si>
    <t>05:44/09:14</t>
  </si>
  <si>
    <t>(018/031)</t>
  </si>
  <si>
    <t>Ainley</t>
  </si>
  <si>
    <t>05:45/09:15</t>
  </si>
  <si>
    <t>(047/056)</t>
  </si>
  <si>
    <t>05:46/09:16</t>
  </si>
  <si>
    <t>Tetley</t>
  </si>
  <si>
    <t>(013/018)</t>
  </si>
  <si>
    <t>05:46/09:17</t>
  </si>
  <si>
    <t>Sherwood</t>
  </si>
  <si>
    <t>(114/140)</t>
  </si>
  <si>
    <t>Burgess</t>
  </si>
  <si>
    <t>05:47/09:18</t>
  </si>
  <si>
    <t>Tessa</t>
  </si>
  <si>
    <t>Blakemore</t>
  </si>
  <si>
    <t>(018/033)</t>
  </si>
  <si>
    <t>(019/031)</t>
  </si>
  <si>
    <t>Dearie</t>
  </si>
  <si>
    <t>Dewsbury Road Runners</t>
  </si>
  <si>
    <t>(019/033)</t>
  </si>
  <si>
    <t>Mitchell</t>
  </si>
  <si>
    <t>(115/140)</t>
  </si>
  <si>
    <t>Lisa</t>
  </si>
  <si>
    <t>(021/027)</t>
  </si>
  <si>
    <t>Dragons Running Club (Sale)</t>
  </si>
  <si>
    <t>05:47/09:19</t>
  </si>
  <si>
    <t>Rebecca</t>
  </si>
  <si>
    <t>(011/021)</t>
  </si>
  <si>
    <t>05:48/09:19</t>
  </si>
  <si>
    <t>(039/046)</t>
  </si>
  <si>
    <t>King</t>
  </si>
  <si>
    <t>(020/033)</t>
  </si>
  <si>
    <t>05:48/09:20</t>
  </si>
  <si>
    <t>(116/140)</t>
  </si>
  <si>
    <t>05:48/09:21</t>
  </si>
  <si>
    <t>Brocklehurst</t>
  </si>
  <si>
    <t>(117/140)</t>
  </si>
  <si>
    <t>05:49/09:21</t>
  </si>
  <si>
    <t>France</t>
  </si>
  <si>
    <t>(118/140)</t>
  </si>
  <si>
    <t>Dobson</t>
  </si>
  <si>
    <t>(020/031)</t>
  </si>
  <si>
    <t>05:49/09:22</t>
  </si>
  <si>
    <t>Caroline</t>
  </si>
  <si>
    <t>Payne</t>
  </si>
  <si>
    <t>(022/027)</t>
  </si>
  <si>
    <t>Holland</t>
  </si>
  <si>
    <t>(119/140)</t>
  </si>
  <si>
    <t>05:50/09:23</t>
  </si>
  <si>
    <t>Karen</t>
  </si>
  <si>
    <t>(023/027)</t>
  </si>
  <si>
    <t>05:51/09:24</t>
  </si>
  <si>
    <t>Painter</t>
  </si>
  <si>
    <t>(048/056)</t>
  </si>
  <si>
    <t>05:51/09:25</t>
  </si>
  <si>
    <t>Holt</t>
  </si>
  <si>
    <t>(049/056)</t>
  </si>
  <si>
    <t>05:51/09:26</t>
  </si>
  <si>
    <t>Debbie</t>
  </si>
  <si>
    <t>(024/027)</t>
  </si>
  <si>
    <t>Lowe</t>
  </si>
  <si>
    <t>(050/056)</t>
  </si>
  <si>
    <t>05:52/09:27</t>
  </si>
  <si>
    <t>David Paul</t>
  </si>
  <si>
    <t>Vickers</t>
  </si>
  <si>
    <t>(014/018)</t>
  </si>
  <si>
    <t>05:53/09:29</t>
  </si>
  <si>
    <t>Cameron</t>
  </si>
  <si>
    <t>Coates</t>
  </si>
  <si>
    <t>(120/140)</t>
  </si>
  <si>
    <t>05:54/09:29</t>
  </si>
  <si>
    <t>Clarkson</t>
  </si>
  <si>
    <t>(012/021)</t>
  </si>
  <si>
    <t>Emmett-Jones</t>
  </si>
  <si>
    <t>(013/021)</t>
  </si>
  <si>
    <t>Acreman</t>
  </si>
  <si>
    <t>05:54/09:30</t>
  </si>
  <si>
    <t>Gillian</t>
  </si>
  <si>
    <t>(021/033)</t>
  </si>
  <si>
    <t>Morten</t>
  </si>
  <si>
    <t>(051/056)</t>
  </si>
  <si>
    <t>(040/046)</t>
  </si>
  <si>
    <t>05:55/09:31</t>
  </si>
  <si>
    <t>Fiona</t>
  </si>
  <si>
    <t>Mayling</t>
  </si>
  <si>
    <t>(022/033)</t>
  </si>
  <si>
    <t>05:55/09:32</t>
  </si>
  <si>
    <t>Greenwood</t>
  </si>
  <si>
    <t>05:56/09:33</t>
  </si>
  <si>
    <t>Lamont</t>
  </si>
  <si>
    <t>(052/056)</t>
  </si>
  <si>
    <t>Mott</t>
  </si>
  <si>
    <t>(012/034)</t>
  </si>
  <si>
    <t>Ruth</t>
  </si>
  <si>
    <t>Thompson</t>
  </si>
  <si>
    <t>(023/033)</t>
  </si>
  <si>
    <t>05:56/09:34</t>
  </si>
  <si>
    <t>Jillian</t>
  </si>
  <si>
    <t>Heywood</t>
  </si>
  <si>
    <t>(024/033)</t>
  </si>
  <si>
    <t>05:57/09:34</t>
  </si>
  <si>
    <t>Dan</t>
  </si>
  <si>
    <t>Charlesworth</t>
  </si>
  <si>
    <t>(121/140)</t>
  </si>
  <si>
    <t>Linn</t>
  </si>
  <si>
    <t>(025/033)</t>
  </si>
  <si>
    <t>05:57/09:35</t>
  </si>
  <si>
    <t>Roland</t>
  </si>
  <si>
    <t>Ellison</t>
  </si>
  <si>
    <t>Manuel</t>
  </si>
  <si>
    <t>Atkinson</t>
  </si>
  <si>
    <t>(122/140)</t>
  </si>
  <si>
    <t>BTP Ninjas</t>
  </si>
  <si>
    <t>05:58/09:36</t>
  </si>
  <si>
    <t>Tidswell</t>
  </si>
  <si>
    <t>(053/056)</t>
  </si>
  <si>
    <t>05:58/09:37</t>
  </si>
  <si>
    <t>Tracy</t>
  </si>
  <si>
    <t>Gregory</t>
  </si>
  <si>
    <t>(009/015)</t>
  </si>
  <si>
    <t>05:59/09:37</t>
  </si>
  <si>
    <t>Camille</t>
  </si>
  <si>
    <t>(013/034)</t>
  </si>
  <si>
    <t>06:01/09:41</t>
  </si>
  <si>
    <t>Kenton</t>
  </si>
  <si>
    <t>M75+</t>
  </si>
  <si>
    <t>(001/002)</t>
  </si>
  <si>
    <t>06:01/09:42</t>
  </si>
  <si>
    <t>Stott</t>
  </si>
  <si>
    <t>06:02/09:42</t>
  </si>
  <si>
    <t>Flood</t>
  </si>
  <si>
    <t>(041/046)</t>
  </si>
  <si>
    <t>Maryann</t>
  </si>
  <si>
    <t>Downing</t>
  </si>
  <si>
    <t>(014/021)</t>
  </si>
  <si>
    <t>Megan</t>
  </si>
  <si>
    <t>Skelhorn</t>
  </si>
  <si>
    <t>(014/034)</t>
  </si>
  <si>
    <t>06:02/09:43</t>
  </si>
  <si>
    <t>Allyson</t>
  </si>
  <si>
    <t>McIntyre</t>
  </si>
  <si>
    <t>(015/034)</t>
  </si>
  <si>
    <t>Get Started Fitness</t>
  </si>
  <si>
    <t>06:03/09:44</t>
  </si>
  <si>
    <t>Gunther</t>
  </si>
  <si>
    <t>(123/140)</t>
  </si>
  <si>
    <t>Kershaw</t>
  </si>
  <si>
    <t>(124/140)</t>
  </si>
  <si>
    <t>Burton</t>
  </si>
  <si>
    <t>(010/015)</t>
  </si>
  <si>
    <t>(011/015)</t>
  </si>
  <si>
    <t>06:03/09:45</t>
  </si>
  <si>
    <t>(125/140)</t>
  </si>
  <si>
    <t>06:04/09:46</t>
  </si>
  <si>
    <t>Galloway</t>
  </si>
  <si>
    <t>(016/034)</t>
  </si>
  <si>
    <t>06:05/09:48</t>
  </si>
  <si>
    <t>(021/031)</t>
  </si>
  <si>
    <t>UK Net Runner</t>
  </si>
  <si>
    <t>06:06/09:49</t>
  </si>
  <si>
    <t>Hawkswell</t>
  </si>
  <si>
    <t>(126/140)</t>
  </si>
  <si>
    <t>06:06/09:50</t>
  </si>
  <si>
    <t>Janet</t>
  </si>
  <si>
    <t>Tolley</t>
  </si>
  <si>
    <t>(012/015)</t>
  </si>
  <si>
    <t>06:07/09:51</t>
  </si>
  <si>
    <t>(022/031)</t>
  </si>
  <si>
    <t>Penny Lane Striders</t>
  </si>
  <si>
    <t>Cross</t>
  </si>
  <si>
    <t>(026/033)</t>
  </si>
  <si>
    <t>06:08/09:52</t>
  </si>
  <si>
    <t>Jenny</t>
  </si>
  <si>
    <t>Gibbs</t>
  </si>
  <si>
    <t>(015/021)</t>
  </si>
  <si>
    <t>Flentje</t>
  </si>
  <si>
    <t>(016/021)</t>
  </si>
  <si>
    <t>06:08/09:53</t>
  </si>
  <si>
    <t>Lunn</t>
  </si>
  <si>
    <t>(042/046)</t>
  </si>
  <si>
    <t>South Derbyshire Road Runners</t>
  </si>
  <si>
    <t>06:09/09:55</t>
  </si>
  <si>
    <t>Kelso</t>
  </si>
  <si>
    <t>(023/031)</t>
  </si>
  <si>
    <t>06:10/09:55</t>
  </si>
  <si>
    <t>Bowen</t>
  </si>
  <si>
    <t>(017/034)</t>
  </si>
  <si>
    <t>Wells</t>
  </si>
  <si>
    <t>(127/140)</t>
  </si>
  <si>
    <t>06:10/09:56</t>
  </si>
  <si>
    <t>Tania</t>
  </si>
  <si>
    <t>Wild</t>
  </si>
  <si>
    <t>(017/021)</t>
  </si>
  <si>
    <t>06:11/09:57</t>
  </si>
  <si>
    <t>Christine</t>
  </si>
  <si>
    <t>Ritchie</t>
  </si>
  <si>
    <t>(003/005)</t>
  </si>
  <si>
    <t>06:13/10:00</t>
  </si>
  <si>
    <t>Pearman</t>
  </si>
  <si>
    <t>(128/140)</t>
  </si>
  <si>
    <t>06:13/10:01</t>
  </si>
  <si>
    <t>Elliot</t>
  </si>
  <si>
    <t>Denby</t>
  </si>
  <si>
    <t>(129/140)</t>
  </si>
  <si>
    <t>06:14/10:02</t>
  </si>
  <si>
    <t>Geoffrey</t>
  </si>
  <si>
    <t>Hull</t>
  </si>
  <si>
    <t>(006/008)</t>
  </si>
  <si>
    <t>Rutley</t>
  </si>
  <si>
    <t>(027/033)</t>
  </si>
  <si>
    <t>Rankin</t>
  </si>
  <si>
    <t>(015/018)</t>
  </si>
  <si>
    <t>06:15/10:03</t>
  </si>
  <si>
    <t>Charlotte</t>
  </si>
  <si>
    <t>(028/033)</t>
  </si>
  <si>
    <t>06:15/10:04</t>
  </si>
  <si>
    <t>Katie</t>
  </si>
  <si>
    <t>(018/034)</t>
  </si>
  <si>
    <t>Daniels</t>
  </si>
  <si>
    <t>06:16/10:06</t>
  </si>
  <si>
    <t>Steven</t>
  </si>
  <si>
    <t>Mackreth</t>
  </si>
  <si>
    <t>(130/140)</t>
  </si>
  <si>
    <t>06:17/10:06</t>
  </si>
  <si>
    <t>Hannah</t>
  </si>
  <si>
    <t>(019/034)</t>
  </si>
  <si>
    <t>06:18/10:08</t>
  </si>
  <si>
    <t>Hodson</t>
  </si>
  <si>
    <t>(131/140)</t>
  </si>
  <si>
    <t>Collier</t>
  </si>
  <si>
    <t>(018/021)</t>
  </si>
  <si>
    <t>06:18/10:09</t>
  </si>
  <si>
    <t>Nic</t>
  </si>
  <si>
    <t>Lewis</t>
  </si>
  <si>
    <t>(043/046)</t>
  </si>
  <si>
    <t>Sara</t>
  </si>
  <si>
    <t>(020/034)</t>
  </si>
  <si>
    <t>Roberts-Clarke</t>
  </si>
  <si>
    <t>06:20/10:11</t>
  </si>
  <si>
    <t>Sujeet</t>
  </si>
  <si>
    <t>Jaydeokar</t>
  </si>
  <si>
    <t>Coyne</t>
  </si>
  <si>
    <t>(132/140)</t>
  </si>
  <si>
    <t>06:20/10:12</t>
  </si>
  <si>
    <t>Torbjorn</t>
  </si>
  <si>
    <t>(054/056)</t>
  </si>
  <si>
    <t>Bev</t>
  </si>
  <si>
    <t>Wilders</t>
  </si>
  <si>
    <t>(029/033)</t>
  </si>
  <si>
    <t>Gaffney</t>
  </si>
  <si>
    <t>(007/008)</t>
  </si>
  <si>
    <t>Dafydd</t>
  </si>
  <si>
    <t>(021/034)</t>
  </si>
  <si>
    <t>Denbigh Harriers</t>
  </si>
  <si>
    <t>06:21/10:13</t>
  </si>
  <si>
    <t>Mutton</t>
  </si>
  <si>
    <t>(044/046)</t>
  </si>
  <si>
    <t>Northwich Running Club</t>
  </si>
  <si>
    <t>06:22/10:14</t>
  </si>
  <si>
    <t>Reid</t>
  </si>
  <si>
    <t>(024/031)</t>
  </si>
  <si>
    <t>Fylde Coast Runners</t>
  </si>
  <si>
    <t>Liz</t>
  </si>
  <si>
    <t>Stillo</t>
  </si>
  <si>
    <t>(004/005)</t>
  </si>
  <si>
    <t>Derbyshire Dynamos</t>
  </si>
  <si>
    <t>06:22/10:15</t>
  </si>
  <si>
    <t>Aincham</t>
  </si>
  <si>
    <t>(019/021)</t>
  </si>
  <si>
    <t>Penyffordd Run Club</t>
  </si>
  <si>
    <t>06:23/10:16</t>
  </si>
  <si>
    <t>Gold</t>
  </si>
  <si>
    <t>(025/031)</t>
  </si>
  <si>
    <t>06:24/10:18</t>
  </si>
  <si>
    <t>Meszaros</t>
  </si>
  <si>
    <t>(133/140)</t>
  </si>
  <si>
    <t>06:25/10:19</t>
  </si>
  <si>
    <t>Gemma</t>
  </si>
  <si>
    <t>Lumley</t>
  </si>
  <si>
    <t>(022/034)</t>
  </si>
  <si>
    <t>06:25/10:20</t>
  </si>
  <si>
    <t>Nikki</t>
  </si>
  <si>
    <t>(023/034)</t>
  </si>
  <si>
    <t>McWhinnie</t>
  </si>
  <si>
    <t>(134/140)</t>
  </si>
  <si>
    <t>06:27/10:23</t>
  </si>
  <si>
    <t>Natalie</t>
  </si>
  <si>
    <t>Hewitt</t>
  </si>
  <si>
    <t>(024/034)</t>
  </si>
  <si>
    <t>06:29/10:27</t>
  </si>
  <si>
    <t>Stone</t>
  </si>
  <si>
    <t>(030/033)</t>
  </si>
  <si>
    <t>Pops</t>
  </si>
  <si>
    <t>06:30/10:27</t>
  </si>
  <si>
    <t>Bucknell</t>
  </si>
  <si>
    <t>(025/034)</t>
  </si>
  <si>
    <t>06:30/10:28</t>
  </si>
  <si>
    <t>(026/031)</t>
  </si>
  <si>
    <t>Roberts</t>
  </si>
  <si>
    <t>(005/010)</t>
  </si>
  <si>
    <t>06:31/10:29</t>
  </si>
  <si>
    <t>Brennan</t>
  </si>
  <si>
    <t>(016/018)</t>
  </si>
  <si>
    <t>Victoria</t>
  </si>
  <si>
    <t>Saunders</t>
  </si>
  <si>
    <t>(031/033)</t>
  </si>
  <si>
    <t>(013/015)</t>
  </si>
  <si>
    <t>06:31/10:30</t>
  </si>
  <si>
    <t>Clive</t>
  </si>
  <si>
    <t>Black</t>
  </si>
  <si>
    <t>(045/046)</t>
  </si>
  <si>
    <t>06:32/10:31</t>
  </si>
  <si>
    <t>(002/003)</t>
  </si>
  <si>
    <t>East Cheshire Harriers &amp; Tameside AC</t>
  </si>
  <si>
    <t>06:32/10:32</t>
  </si>
  <si>
    <t>Holly</t>
  </si>
  <si>
    <t>Machin</t>
  </si>
  <si>
    <t>(026/034)</t>
  </si>
  <si>
    <t>06:33/10:32</t>
  </si>
  <si>
    <t>Val</t>
  </si>
  <si>
    <t>(005/005)</t>
  </si>
  <si>
    <t>Susan Ann</t>
  </si>
  <si>
    <t>Warnock</t>
  </si>
  <si>
    <t>F65</t>
  </si>
  <si>
    <t>Marple Runners</t>
  </si>
  <si>
    <t>Susannah</t>
  </si>
  <si>
    <t>Middleton</t>
  </si>
  <si>
    <t>(032/033)</t>
  </si>
  <si>
    <t>06:33/10:33</t>
  </si>
  <si>
    <t>Ann</t>
  </si>
  <si>
    <t>(027/031)</t>
  </si>
  <si>
    <t>Team Rossendale</t>
  </si>
  <si>
    <t>06:34/10:33</t>
  </si>
  <si>
    <t>Fran</t>
  </si>
  <si>
    <t>Bills</t>
  </si>
  <si>
    <t>(006/010)</t>
  </si>
  <si>
    <t>06:34/10:34</t>
  </si>
  <si>
    <t>Hazel</t>
  </si>
  <si>
    <t>Harrington</t>
  </si>
  <si>
    <t>(007/010)</t>
  </si>
  <si>
    <t>(003/003)</t>
  </si>
  <si>
    <t>06:35/10:35</t>
  </si>
  <si>
    <t>Beko</t>
  </si>
  <si>
    <t>Coley</t>
  </si>
  <si>
    <t>(055/056)</t>
  </si>
  <si>
    <t>06:36/10:37</t>
  </si>
  <si>
    <t>Riley</t>
  </si>
  <si>
    <t>(002/002)</t>
  </si>
  <si>
    <t>Amin</t>
  </si>
  <si>
    <t>(025/027)</t>
  </si>
  <si>
    <t>Belle Vue Racers</t>
  </si>
  <si>
    <t>Lindsey</t>
  </si>
  <si>
    <t>Russell</t>
  </si>
  <si>
    <t>(014/015)</t>
  </si>
  <si>
    <t>06:39/10:42</t>
  </si>
  <si>
    <t>Guest</t>
  </si>
  <si>
    <t>(028/031)</t>
  </si>
  <si>
    <t>06:41/10:45</t>
  </si>
  <si>
    <t>(033/033)</t>
  </si>
  <si>
    <t>06:43/10:48</t>
  </si>
  <si>
    <t>Benjamin</t>
  </si>
  <si>
    <t>Kaiser</t>
  </si>
  <si>
    <t>06:44/10:51</t>
  </si>
  <si>
    <t>Sophie</t>
  </si>
  <si>
    <t>(027/034)</t>
  </si>
  <si>
    <t>06:45/10:52</t>
  </si>
  <si>
    <t>Berry</t>
  </si>
  <si>
    <t>(028/034)</t>
  </si>
  <si>
    <t>06:48/10:57</t>
  </si>
  <si>
    <t>Jarvis</t>
  </si>
  <si>
    <t>(135/140)</t>
  </si>
  <si>
    <t>Peta</t>
  </si>
  <si>
    <t>Walsh</t>
  </si>
  <si>
    <t>(008/010)</t>
  </si>
  <si>
    <t>Fetch Everyone</t>
  </si>
  <si>
    <t>06:50/10:59</t>
  </si>
  <si>
    <t>Emily</t>
  </si>
  <si>
    <t>(029/034)</t>
  </si>
  <si>
    <t>Red Rose Road Runners</t>
  </si>
  <si>
    <t>06:50/11:01</t>
  </si>
  <si>
    <t>Raj</t>
  </si>
  <si>
    <t>Subramoni</t>
  </si>
  <si>
    <t>GMMHC</t>
  </si>
  <si>
    <t>06:52/11:04</t>
  </si>
  <si>
    <t>Bilsbrough</t>
  </si>
  <si>
    <t>(136/140)</t>
  </si>
  <si>
    <t>06:54/11:06</t>
  </si>
  <si>
    <t>Bethany</t>
  </si>
  <si>
    <t>Morley-Harding</t>
  </si>
  <si>
    <t>(020/021)</t>
  </si>
  <si>
    <t>06:56/11:09</t>
  </si>
  <si>
    <t>(008/008)</t>
  </si>
  <si>
    <t>06:57/11:11</t>
  </si>
  <si>
    <t>(137/140)</t>
  </si>
  <si>
    <t>07:01/11:18</t>
  </si>
  <si>
    <t>Eileen</t>
  </si>
  <si>
    <t>Ingham</t>
  </si>
  <si>
    <t>07:04/11:22</t>
  </si>
  <si>
    <t>Tansy</t>
  </si>
  <si>
    <t>(026/027)</t>
  </si>
  <si>
    <t>Haden</t>
  </si>
  <si>
    <t>(027/027)</t>
  </si>
  <si>
    <t>07:05/11:24</t>
  </si>
  <si>
    <t>(138/140)</t>
  </si>
  <si>
    <t>07:07/11:27</t>
  </si>
  <si>
    <t>07:08/11:28</t>
  </si>
  <si>
    <t>Shelton</t>
  </si>
  <si>
    <t>(139/140)</t>
  </si>
  <si>
    <t>Hayton</t>
  </si>
  <si>
    <t>(017/018)</t>
  </si>
  <si>
    <t>07:08/11:29</t>
  </si>
  <si>
    <t>Fothergill</t>
  </si>
  <si>
    <t>(029/031)</t>
  </si>
  <si>
    <t>07:09/11:31</t>
  </si>
  <si>
    <t>Millie</t>
  </si>
  <si>
    <t>(030/034)</t>
  </si>
  <si>
    <t>5S fitness</t>
  </si>
  <si>
    <t>07:11/11:34</t>
  </si>
  <si>
    <t>Hale</t>
  </si>
  <si>
    <t>(009/010)</t>
  </si>
  <si>
    <t>Sandbach Striders</t>
  </si>
  <si>
    <t>07:13/11:36</t>
  </si>
  <si>
    <t>Anna</t>
  </si>
  <si>
    <t>(021/021)</t>
  </si>
  <si>
    <t>07:18/11:45</t>
  </si>
  <si>
    <t>Alicia</t>
  </si>
  <si>
    <t>Clare</t>
  </si>
  <si>
    <t>(015/015)</t>
  </si>
  <si>
    <t>07:20/11:48</t>
  </si>
  <si>
    <t>Alex</t>
  </si>
  <si>
    <t>Mulvanny</t>
  </si>
  <si>
    <t>(031/034)</t>
  </si>
  <si>
    <t>07:22/11:51</t>
  </si>
  <si>
    <t>(056/056)</t>
  </si>
  <si>
    <t>07:24/11:54</t>
  </si>
  <si>
    <t>Grundy</t>
  </si>
  <si>
    <t>(030/031)</t>
  </si>
  <si>
    <t>07:26/11:58</t>
  </si>
  <si>
    <t>Cath</t>
  </si>
  <si>
    <t>(010/010)</t>
  </si>
  <si>
    <t>07:30/12:05</t>
  </si>
  <si>
    <t>Derek</t>
  </si>
  <si>
    <t>Okseniuk</t>
  </si>
  <si>
    <t>(018/018)</t>
  </si>
  <si>
    <t>07:41/12:21</t>
  </si>
  <si>
    <t>Pollyanna</t>
  </si>
  <si>
    <t>Gaskell</t>
  </si>
  <si>
    <t>(032/034)</t>
  </si>
  <si>
    <t>Rossendale</t>
  </si>
  <si>
    <t>07:47/12:31</t>
  </si>
  <si>
    <t>Jack</t>
  </si>
  <si>
    <t>Cavanagh</t>
  </si>
  <si>
    <t>(140/140)</t>
  </si>
  <si>
    <t>(031/031)</t>
  </si>
  <si>
    <t>(033/034)</t>
  </si>
  <si>
    <t>07:48/12:33</t>
  </si>
  <si>
    <t>Lucy</t>
  </si>
  <si>
    <t>Leeming</t>
  </si>
  <si>
    <t>(034/034)</t>
  </si>
  <si>
    <t>07:50/12:37</t>
  </si>
  <si>
    <t>Zubair</t>
  </si>
  <si>
    <t>Yunus</t>
  </si>
  <si>
    <t>(046/046)</t>
  </si>
  <si>
    <t>08:07/13:03</t>
  </si>
  <si>
    <t>James Noakes</t>
  </si>
  <si>
    <t>Brian Evans</t>
  </si>
  <si>
    <t>James Macdonald</t>
  </si>
  <si>
    <t>Robert Whitby</t>
  </si>
  <si>
    <t>Francis Pyatt</t>
  </si>
  <si>
    <t>Tim Billington</t>
  </si>
  <si>
    <t>Richard Harrison</t>
  </si>
  <si>
    <t>James Perry</t>
  </si>
  <si>
    <t>Shaun Wilde</t>
  </si>
  <si>
    <t>Billy Hicks</t>
  </si>
  <si>
    <t>John Sheldon</t>
  </si>
  <si>
    <t>Paul Axon</t>
  </si>
  <si>
    <t>Graham Duce</t>
  </si>
  <si>
    <t>Simon Fox</t>
  </si>
  <si>
    <t>Sean Connelly</t>
  </si>
  <si>
    <t>Neil Hey</t>
  </si>
  <si>
    <t>Robert Baker</t>
  </si>
  <si>
    <t>Dave Wilson</t>
  </si>
  <si>
    <t>Damian Mason</t>
  </si>
  <si>
    <t>Richard Clarke-Williams</t>
  </si>
  <si>
    <t>Andrew Growcott</t>
  </si>
  <si>
    <t>Ben Wood</t>
  </si>
  <si>
    <t>Richard Lawson</t>
  </si>
  <si>
    <t>Colin Whittingham</t>
  </si>
  <si>
    <t>Nick Wilkins</t>
  </si>
  <si>
    <t>Ross Sullivan</t>
  </si>
  <si>
    <t>Patrick Grannan</t>
  </si>
  <si>
    <t>David Kivlin</t>
  </si>
  <si>
    <t>David Dickinson</t>
  </si>
  <si>
    <t>Barrie Thomason</t>
  </si>
  <si>
    <t>Marc Bradford</t>
  </si>
  <si>
    <t>James Scully</t>
  </si>
  <si>
    <t>Tim Marsh</t>
  </si>
  <si>
    <t>Joshua Capstick</t>
  </si>
  <si>
    <t>Andrew Eaton</t>
  </si>
  <si>
    <t>Andrew Bell</t>
  </si>
  <si>
    <t>Mark Godden</t>
  </si>
  <si>
    <t>Jason Bruce</t>
  </si>
  <si>
    <t>John Kavanagh</t>
  </si>
  <si>
    <t>James Williams</t>
  </si>
  <si>
    <t>Keith Mulholland</t>
  </si>
  <si>
    <t>Richard Ainley</t>
  </si>
  <si>
    <t>Karl Downing</t>
  </si>
  <si>
    <t>Geoffrey Hull</t>
  </si>
  <si>
    <t>Nic Lewis</t>
  </si>
  <si>
    <t>Sujeet Jaydeokar</t>
  </si>
  <si>
    <t>Robert McWhinnie</t>
  </si>
  <si>
    <t>David Hayton</t>
  </si>
  <si>
    <t>Simon Fenton</t>
  </si>
  <si>
    <t>Pos</t>
  </si>
  <si>
    <t>Name</t>
  </si>
  <si>
    <t>Club</t>
  </si>
  <si>
    <t>Cat</t>
  </si>
  <si>
    <t>Time</t>
  </si>
  <si>
    <t>Team</t>
  </si>
  <si>
    <t>Individual</t>
  </si>
  <si>
    <t>&lt;--------- counters --------&gt;</t>
  </si>
  <si>
    <t>Total</t>
  </si>
  <si>
    <t>South Cheshire H</t>
  </si>
  <si>
    <t>West Cheshire AC</t>
  </si>
  <si>
    <t>Ellesmere Port RC</t>
  </si>
  <si>
    <t>Macclesfield H</t>
  </si>
  <si>
    <t>Wilmslow RC</t>
  </si>
  <si>
    <t>-</t>
  </si>
  <si>
    <t>Boalloy RC</t>
  </si>
  <si>
    <t>Cheshire HHH</t>
  </si>
  <si>
    <t>Chester Tri</t>
  </si>
  <si>
    <t>Congleton H</t>
  </si>
  <si>
    <t>Delamere Spartans</t>
  </si>
  <si>
    <t>Helsby RC</t>
  </si>
  <si>
    <t>Spectrum Striders</t>
  </si>
  <si>
    <t>Styal RC</t>
  </si>
  <si>
    <t>Tattenhall Runners</t>
  </si>
  <si>
    <t>Vale Royal</t>
  </si>
  <si>
    <t>Warrington AC</t>
  </si>
  <si>
    <t>Warrington Road Runners</t>
  </si>
  <si>
    <t>Cross-checks</t>
  </si>
  <si>
    <t>Max</t>
  </si>
  <si>
    <t>Min</t>
  </si>
  <si>
    <t>&lt;--- total</t>
  </si>
  <si>
    <t>&lt;--- expected total</t>
  </si>
  <si>
    <t>Diane McVey</t>
  </si>
  <si>
    <t>Rachel Hall</t>
  </si>
  <si>
    <t>Chloe Clarke</t>
  </si>
  <si>
    <t>Janine Ellis</t>
  </si>
  <si>
    <t>Louisa Harrison</t>
  </si>
  <si>
    <t>Diane Bygrave</t>
  </si>
  <si>
    <t>Kathleen O'Donnell</t>
  </si>
  <si>
    <t>Louise Gordon</t>
  </si>
  <si>
    <t>Zoe Eyre</t>
  </si>
  <si>
    <t>Nicky Mowat</t>
  </si>
  <si>
    <t>Alison Hartopp</t>
  </si>
  <si>
    <t>Emma Heath</t>
  </si>
  <si>
    <t>Melanie Johnson</t>
  </si>
  <si>
    <t>Jessica Knowles</t>
  </si>
  <si>
    <t>Claire Harbottle</t>
  </si>
  <si>
    <t>Nicola Coppock</t>
  </si>
  <si>
    <t>Joanne Edwards</t>
  </si>
  <si>
    <t>Sally Ann Hales</t>
  </si>
  <si>
    <t>Catherine Mellor</t>
  </si>
  <si>
    <t>Julia Dickie</t>
  </si>
  <si>
    <t>Catriona Marshall</t>
  </si>
  <si>
    <t>Melanie Power</t>
  </si>
  <si>
    <t>Lynda Cook</t>
  </si>
  <si>
    <t>Nicola Cantrell</t>
  </si>
  <si>
    <t>Gabrielle Le Geyt</t>
  </si>
  <si>
    <t>Kerry Podmore</t>
  </si>
  <si>
    <t>Jill Abbott</t>
  </si>
  <si>
    <t>Rebecca Mott</t>
  </si>
  <si>
    <t>Maryann Downing</t>
  </si>
  <si>
    <t>Mary Burton</t>
  </si>
  <si>
    <t>Heather Galloway</t>
  </si>
  <si>
    <t>Jenny Gibbs</t>
  </si>
  <si>
    <t>Tania Wild</t>
  </si>
  <si>
    <t>Christine Ritchie</t>
  </si>
  <si>
    <t>Ann Harris</t>
  </si>
  <si>
    <t>Lindsey Russell</t>
  </si>
  <si>
    <t>Tracey Hale</t>
  </si>
  <si>
    <t>&lt;- counters -&gt;</t>
  </si>
  <si>
    <t>Danielle Kenny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</si>
</sst>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</font>
    <font>
      <sz val="9"/>
      <color rgb="FF000000"/>
      <name val="Verdana"/>
      <family val="2"/>
    </font>
    <font>
      <u/>
      <sz val="11"/>
      <color theme="10"/>
      <name val="Calibri"/>
      <family val="2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3F3F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2" fillId="2" borderId="0" xfId="1" applyFill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21" fontId="1" fillId="0" borderId="0" xfId="0" applyNumberFormat="1" applyFont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21" fontId="1" fillId="3" borderId="0" xfId="0" applyNumberFormat="1" applyFont="1" applyFill="1" applyAlignment="1">
      <alignment horizontal="left" vertical="top" wrapText="1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top" wrapText="1"/>
    </xf>
    <xf numFmtId="21" fontId="5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/>
    </xf>
    <xf numFmtId="0" fontId="5" fillId="3" borderId="0" xfId="0" applyFont="1" applyFill="1" applyAlignment="1">
      <alignment horizontal="center" vertical="top" wrapText="1"/>
    </xf>
    <xf numFmtId="21" fontId="5" fillId="3" borderId="0" xfId="0" applyNumberFormat="1" applyFont="1" applyFill="1" applyAlignment="1">
      <alignment horizontal="center" vertical="top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9" fillId="0" borderId="0" xfId="0" applyFont="1"/>
    <xf numFmtId="0" fontId="0" fillId="0" borderId="0" xfId="0" applyAlignment="1">
      <alignment horizontal="center"/>
    </xf>
    <xf numFmtId="0" fontId="10" fillId="0" borderId="0" xfId="0" applyFont="1"/>
    <xf numFmtId="0" fontId="0" fillId="0" borderId="0" xfId="0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ukresults.net/2018/macchalf.html" TargetMode="External"/><Relationship Id="rId2" Type="http://schemas.openxmlformats.org/officeDocument/2006/relationships/hyperlink" Target="http://ukresults.net/2018/macchalf.html" TargetMode="External"/><Relationship Id="rId1" Type="http://schemas.openxmlformats.org/officeDocument/2006/relationships/hyperlink" Target="http://ukresults.net/2018/macchalf.html" TargetMode="External"/><Relationship Id="rId4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ukresults.net/2018/macchalf.html" TargetMode="External"/><Relationship Id="rId2" Type="http://schemas.openxmlformats.org/officeDocument/2006/relationships/hyperlink" Target="http://ukresults.net/2018/macchalf.html" TargetMode="External"/><Relationship Id="rId1" Type="http://schemas.openxmlformats.org/officeDocument/2006/relationships/hyperlink" Target="http://ukresults.net/2018/macchalf.html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ukresults.net/2018/macchalf.html" TargetMode="External"/><Relationship Id="rId13" Type="http://schemas.openxmlformats.org/officeDocument/2006/relationships/hyperlink" Target="http://ukresults.net/2018/macchalf.html" TargetMode="External"/><Relationship Id="rId3" Type="http://schemas.openxmlformats.org/officeDocument/2006/relationships/hyperlink" Target="http://ukresults.net/2018/macchalf.html" TargetMode="External"/><Relationship Id="rId7" Type="http://schemas.openxmlformats.org/officeDocument/2006/relationships/hyperlink" Target="http://ukresults.net/2018/macchalf.html" TargetMode="External"/><Relationship Id="rId12" Type="http://schemas.openxmlformats.org/officeDocument/2006/relationships/hyperlink" Target="http://ukresults.net/2018/macchalf.html" TargetMode="External"/><Relationship Id="rId2" Type="http://schemas.openxmlformats.org/officeDocument/2006/relationships/hyperlink" Target="http://ukresults.net/2018/macchalf.html" TargetMode="External"/><Relationship Id="rId1" Type="http://schemas.openxmlformats.org/officeDocument/2006/relationships/hyperlink" Target="http://ukresults.net/2018/macchalf.html" TargetMode="External"/><Relationship Id="rId6" Type="http://schemas.openxmlformats.org/officeDocument/2006/relationships/hyperlink" Target="http://ukresults.net/2018/macchalf.html" TargetMode="External"/><Relationship Id="rId11" Type="http://schemas.openxmlformats.org/officeDocument/2006/relationships/hyperlink" Target="http://ukresults.net/2018/macchalf.html" TargetMode="External"/><Relationship Id="rId5" Type="http://schemas.openxmlformats.org/officeDocument/2006/relationships/hyperlink" Target="http://ukresults.net/2018/macchalf.html" TargetMode="External"/><Relationship Id="rId10" Type="http://schemas.openxmlformats.org/officeDocument/2006/relationships/hyperlink" Target="http://ukresults.net/2018/macchalf.html" TargetMode="External"/><Relationship Id="rId4" Type="http://schemas.openxmlformats.org/officeDocument/2006/relationships/hyperlink" Target="http://ukresults.net/2018/macchalf.html" TargetMode="External"/><Relationship Id="rId9" Type="http://schemas.openxmlformats.org/officeDocument/2006/relationships/hyperlink" Target="http://ukresults.net/2018/macchalf.html" TargetMode="External"/><Relationship Id="rId1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E5E1E-7637-43E4-A940-D16BC9D208F6}">
  <dimension ref="A1:J509"/>
  <sheetViews>
    <sheetView workbookViewId="0">
      <pane ySplit="1" topLeftCell="A2" activePane="bottomLeft" state="frozen"/>
      <selection pane="bottomLeft"/>
    </sheetView>
  </sheetViews>
  <sheetFormatPr defaultColWidth="12.7109375" defaultRowHeight="15" x14ac:dyDescent="0.25"/>
  <cols>
    <col min="1" max="1" width="5.5703125" style="11" bestFit="1" customWidth="1"/>
    <col min="2" max="2" width="22.42578125" style="11" bestFit="1" customWidth="1"/>
    <col min="3" max="3" width="28.140625" style="11" bestFit="1" customWidth="1"/>
    <col min="4" max="4" width="6" style="11" bestFit="1" customWidth="1"/>
    <col min="5" max="5" width="8.140625" style="11" bestFit="1" customWidth="1"/>
    <col min="6" max="6" width="5.85546875" style="11" bestFit="1" customWidth="1"/>
    <col min="7" max="7" width="9.85546875" style="11" bestFit="1" customWidth="1"/>
    <col min="8" max="8" width="4" style="11" hidden="1" customWidth="1"/>
    <col min="9" max="9" width="2" style="11" hidden="1" customWidth="1"/>
    <col min="10" max="16384" width="12.7109375" style="11"/>
  </cols>
  <sheetData>
    <row r="1" spans="1:10" s="8" customFormat="1" ht="15" customHeight="1" x14ac:dyDescent="0.25">
      <c r="A1" s="6" t="s">
        <v>1551</v>
      </c>
      <c r="B1" s="6" t="s">
        <v>1552</v>
      </c>
      <c r="C1" s="6" t="s">
        <v>1553</v>
      </c>
      <c r="D1" s="6" t="s">
        <v>1554</v>
      </c>
      <c r="E1" s="6" t="s">
        <v>1555</v>
      </c>
      <c r="F1" s="6" t="s">
        <v>1556</v>
      </c>
      <c r="G1" s="6" t="s">
        <v>1557</v>
      </c>
      <c r="H1" s="7"/>
      <c r="I1" s="6"/>
      <c r="J1" s="6"/>
    </row>
    <row r="2" spans="1:10" x14ac:dyDescent="0.25">
      <c r="A2" s="9">
        <v>1</v>
      </c>
      <c r="B2" s="9" t="s">
        <v>1502</v>
      </c>
      <c r="C2" s="9" t="s">
        <v>28</v>
      </c>
      <c r="D2" s="9" t="s">
        <v>26</v>
      </c>
      <c r="E2" s="10">
        <v>5.4432870370370368E-2</v>
      </c>
      <c r="F2" s="14">
        <v>100</v>
      </c>
      <c r="G2" s="14">
        <v>100</v>
      </c>
      <c r="H2" s="14">
        <v>100</v>
      </c>
      <c r="I2" s="15">
        <v>1</v>
      </c>
      <c r="J2" s="15"/>
    </row>
    <row r="3" spans="1:10" x14ac:dyDescent="0.25">
      <c r="A3" s="9">
        <v>2</v>
      </c>
      <c r="B3" s="9" t="s">
        <v>1503</v>
      </c>
      <c r="C3" s="9" t="s">
        <v>90</v>
      </c>
      <c r="D3" s="9" t="s">
        <v>88</v>
      </c>
      <c r="E3" s="10">
        <v>5.9004629629629629E-2</v>
      </c>
      <c r="F3" s="14">
        <f t="shared" ref="F3" si="0">IF(I3=1,H2-1,"-")</f>
        <v>99</v>
      </c>
      <c r="G3" s="14">
        <f t="shared" ref="G3:G50" si="1">MAX(G2-1,1)</f>
        <v>99</v>
      </c>
      <c r="H3" s="14">
        <f t="shared" ref="H3" si="2">IF(I3=1,H2-1,H2)</f>
        <v>99</v>
      </c>
      <c r="I3" s="15">
        <v>1</v>
      </c>
      <c r="J3" s="15"/>
    </row>
    <row r="4" spans="1:10" x14ac:dyDescent="0.25">
      <c r="A4" s="9">
        <v>3</v>
      </c>
      <c r="B4" s="9" t="s">
        <v>1504</v>
      </c>
      <c r="C4" s="9" t="s">
        <v>70</v>
      </c>
      <c r="D4" s="9" t="s">
        <v>15</v>
      </c>
      <c r="E4" s="10">
        <v>5.9745370370370372E-2</v>
      </c>
      <c r="F4" s="14">
        <f t="shared" ref="F4:F50" si="3">IF(I4=1,H3-1,"-")</f>
        <v>98</v>
      </c>
      <c r="G4" s="14">
        <f t="shared" si="1"/>
        <v>98</v>
      </c>
      <c r="H4" s="14">
        <f t="shared" ref="H4:H50" si="4">IF(I4=1,H3-1,H3)</f>
        <v>98</v>
      </c>
      <c r="I4" s="11">
        <v>1</v>
      </c>
    </row>
    <row r="5" spans="1:10" x14ac:dyDescent="0.25">
      <c r="A5" s="9">
        <v>4</v>
      </c>
      <c r="B5" s="9" t="s">
        <v>1505</v>
      </c>
      <c r="C5" s="9" t="s">
        <v>28</v>
      </c>
      <c r="D5" s="9" t="s">
        <v>21</v>
      </c>
      <c r="E5" s="10">
        <v>6.0138888888888888E-2</v>
      </c>
      <c r="F5" s="14">
        <f t="shared" si="3"/>
        <v>97</v>
      </c>
      <c r="G5" s="14">
        <f t="shared" si="1"/>
        <v>97</v>
      </c>
      <c r="H5" s="14">
        <f t="shared" si="4"/>
        <v>97</v>
      </c>
      <c r="I5" s="11">
        <v>1</v>
      </c>
    </row>
    <row r="6" spans="1:10" x14ac:dyDescent="0.25">
      <c r="A6" s="9">
        <v>5</v>
      </c>
      <c r="B6" s="9" t="s">
        <v>1506</v>
      </c>
      <c r="C6" s="9" t="s">
        <v>28</v>
      </c>
      <c r="D6" s="9" t="s">
        <v>21</v>
      </c>
      <c r="E6" s="10">
        <v>6.0486111111111109E-2</v>
      </c>
      <c r="F6" s="14">
        <f t="shared" si="3"/>
        <v>96</v>
      </c>
      <c r="G6" s="14">
        <f t="shared" si="1"/>
        <v>96</v>
      </c>
      <c r="H6" s="14">
        <f t="shared" si="4"/>
        <v>96</v>
      </c>
      <c r="I6" s="11">
        <v>1</v>
      </c>
    </row>
    <row r="7" spans="1:10" x14ac:dyDescent="0.25">
      <c r="A7" s="9">
        <v>6</v>
      </c>
      <c r="B7" s="9" t="s">
        <v>1507</v>
      </c>
      <c r="C7" s="9" t="s">
        <v>70</v>
      </c>
      <c r="D7" s="9" t="s">
        <v>88</v>
      </c>
      <c r="E7" s="10">
        <v>6.1967592592592595E-2</v>
      </c>
      <c r="F7" s="14">
        <f t="shared" si="3"/>
        <v>95</v>
      </c>
      <c r="G7" s="14">
        <f t="shared" si="1"/>
        <v>95</v>
      </c>
      <c r="H7" s="14">
        <f t="shared" si="4"/>
        <v>95</v>
      </c>
      <c r="I7" s="11">
        <v>1</v>
      </c>
    </row>
    <row r="8" spans="1:10" x14ac:dyDescent="0.25">
      <c r="A8" s="9">
        <v>7</v>
      </c>
      <c r="B8" s="9" t="s">
        <v>1508</v>
      </c>
      <c r="C8" s="9" t="s">
        <v>70</v>
      </c>
      <c r="D8" s="9" t="s">
        <v>15</v>
      </c>
      <c r="E8" s="10">
        <v>6.2256944444444441E-2</v>
      </c>
      <c r="F8" s="14">
        <f t="shared" si="3"/>
        <v>94</v>
      </c>
      <c r="G8" s="14">
        <f t="shared" si="1"/>
        <v>94</v>
      </c>
      <c r="H8" s="14">
        <f t="shared" si="4"/>
        <v>94</v>
      </c>
      <c r="I8" s="11">
        <v>1</v>
      </c>
    </row>
    <row r="9" spans="1:10" x14ac:dyDescent="0.25">
      <c r="A9" s="9">
        <v>8</v>
      </c>
      <c r="B9" s="9" t="s">
        <v>1509</v>
      </c>
      <c r="C9" s="9" t="s">
        <v>28</v>
      </c>
      <c r="D9" s="9" t="s">
        <v>21</v>
      </c>
      <c r="E9" s="10">
        <v>6.2303240740740735E-2</v>
      </c>
      <c r="F9" s="14">
        <f t="shared" si="3"/>
        <v>93</v>
      </c>
      <c r="G9" s="14">
        <f t="shared" si="1"/>
        <v>93</v>
      </c>
      <c r="H9" s="14">
        <f t="shared" si="4"/>
        <v>93</v>
      </c>
      <c r="I9" s="11">
        <v>1</v>
      </c>
    </row>
    <row r="10" spans="1:10" x14ac:dyDescent="0.25">
      <c r="A10" s="9">
        <v>9</v>
      </c>
      <c r="B10" s="9" t="s">
        <v>1510</v>
      </c>
      <c r="C10" s="9" t="s">
        <v>28</v>
      </c>
      <c r="D10" s="9" t="s">
        <v>26</v>
      </c>
      <c r="E10" s="10">
        <v>6.2442129629629632E-2</v>
      </c>
      <c r="F10" s="14">
        <f t="shared" si="3"/>
        <v>92</v>
      </c>
      <c r="G10" s="14">
        <f t="shared" si="1"/>
        <v>92</v>
      </c>
      <c r="H10" s="14">
        <f t="shared" si="4"/>
        <v>92</v>
      </c>
      <c r="I10" s="11">
        <v>1</v>
      </c>
    </row>
    <row r="11" spans="1:10" x14ac:dyDescent="0.25">
      <c r="A11" s="9">
        <v>10</v>
      </c>
      <c r="B11" s="9" t="s">
        <v>1511</v>
      </c>
      <c r="C11" s="9" t="s">
        <v>28</v>
      </c>
      <c r="D11" s="9" t="s">
        <v>21</v>
      </c>
      <c r="E11" s="10">
        <v>6.2488425925925926E-2</v>
      </c>
      <c r="F11" s="14">
        <f t="shared" si="3"/>
        <v>91</v>
      </c>
      <c r="G11" s="14">
        <f t="shared" si="1"/>
        <v>91</v>
      </c>
      <c r="H11" s="14">
        <f t="shared" si="4"/>
        <v>91</v>
      </c>
      <c r="I11" s="11">
        <v>1</v>
      </c>
    </row>
    <row r="12" spans="1:10" x14ac:dyDescent="0.25">
      <c r="A12" s="9">
        <v>11</v>
      </c>
      <c r="B12" s="9" t="s">
        <v>1512</v>
      </c>
      <c r="C12" s="9" t="s">
        <v>197</v>
      </c>
      <c r="D12" s="9" t="s">
        <v>60</v>
      </c>
      <c r="E12" s="10">
        <v>6.2581018518518508E-2</v>
      </c>
      <c r="F12" s="14">
        <f t="shared" si="3"/>
        <v>90</v>
      </c>
      <c r="G12" s="14">
        <f t="shared" si="1"/>
        <v>90</v>
      </c>
      <c r="H12" s="14">
        <f t="shared" si="4"/>
        <v>90</v>
      </c>
      <c r="I12" s="11">
        <v>1</v>
      </c>
    </row>
    <row r="13" spans="1:10" x14ac:dyDescent="0.25">
      <c r="A13" s="9">
        <v>12</v>
      </c>
      <c r="B13" s="9" t="s">
        <v>1513</v>
      </c>
      <c r="C13" s="9" t="s">
        <v>28</v>
      </c>
      <c r="D13" s="9" t="s">
        <v>60</v>
      </c>
      <c r="E13" s="10">
        <v>6.2719907407407405E-2</v>
      </c>
      <c r="F13" s="14" t="str">
        <f t="shared" si="3"/>
        <v>-</v>
      </c>
      <c r="G13" s="14">
        <f t="shared" si="1"/>
        <v>89</v>
      </c>
      <c r="H13" s="14">
        <f t="shared" si="4"/>
        <v>90</v>
      </c>
    </row>
    <row r="14" spans="1:10" x14ac:dyDescent="0.25">
      <c r="A14" s="9">
        <v>13</v>
      </c>
      <c r="B14" s="9" t="s">
        <v>1514</v>
      </c>
      <c r="C14" s="9" t="s">
        <v>70</v>
      </c>
      <c r="D14" s="9" t="s">
        <v>15</v>
      </c>
      <c r="E14" s="10">
        <v>6.3368055555555566E-2</v>
      </c>
      <c r="F14" s="14">
        <f t="shared" si="3"/>
        <v>89</v>
      </c>
      <c r="G14" s="14">
        <f t="shared" si="1"/>
        <v>88</v>
      </c>
      <c r="H14" s="14">
        <f t="shared" si="4"/>
        <v>89</v>
      </c>
      <c r="I14" s="11">
        <v>1</v>
      </c>
    </row>
    <row r="15" spans="1:10" x14ac:dyDescent="0.25">
      <c r="A15" s="9">
        <v>14</v>
      </c>
      <c r="B15" s="9" t="s">
        <v>1515</v>
      </c>
      <c r="C15" s="9" t="s">
        <v>28</v>
      </c>
      <c r="D15" s="9" t="s">
        <v>26</v>
      </c>
      <c r="E15" s="10">
        <v>6.3530092592592582E-2</v>
      </c>
      <c r="F15" s="14" t="str">
        <f t="shared" si="3"/>
        <v>-</v>
      </c>
      <c r="G15" s="14">
        <f t="shared" si="1"/>
        <v>87</v>
      </c>
      <c r="H15" s="14">
        <f t="shared" si="4"/>
        <v>89</v>
      </c>
    </row>
    <row r="16" spans="1:10" x14ac:dyDescent="0.25">
      <c r="A16" s="9">
        <v>15</v>
      </c>
      <c r="B16" s="9" t="s">
        <v>1516</v>
      </c>
      <c r="C16" s="9" t="s">
        <v>28</v>
      </c>
      <c r="D16" s="9" t="s">
        <v>26</v>
      </c>
      <c r="E16" s="10">
        <v>6.3553240740740743E-2</v>
      </c>
      <c r="F16" s="14" t="str">
        <f t="shared" si="3"/>
        <v>-</v>
      </c>
      <c r="G16" s="14">
        <f t="shared" si="1"/>
        <v>86</v>
      </c>
      <c r="H16" s="14">
        <f t="shared" si="4"/>
        <v>89</v>
      </c>
    </row>
    <row r="17" spans="1:9" x14ac:dyDescent="0.25">
      <c r="A17" s="9">
        <v>16</v>
      </c>
      <c r="B17" s="9" t="s">
        <v>1517</v>
      </c>
      <c r="C17" s="9" t="s">
        <v>28</v>
      </c>
      <c r="D17" s="9" t="s">
        <v>26</v>
      </c>
      <c r="E17" s="10">
        <v>6.4618055555555554E-2</v>
      </c>
      <c r="F17" s="14" t="str">
        <f t="shared" si="3"/>
        <v>-</v>
      </c>
      <c r="G17" s="14">
        <f t="shared" si="1"/>
        <v>85</v>
      </c>
      <c r="H17" s="14">
        <f t="shared" si="4"/>
        <v>89</v>
      </c>
    </row>
    <row r="18" spans="1:9" x14ac:dyDescent="0.25">
      <c r="A18" s="9">
        <v>17</v>
      </c>
      <c r="B18" s="9" t="s">
        <v>1518</v>
      </c>
      <c r="C18" s="9" t="s">
        <v>309</v>
      </c>
      <c r="D18" s="9" t="s">
        <v>60</v>
      </c>
      <c r="E18" s="10">
        <v>6.6574074074074077E-2</v>
      </c>
      <c r="F18" s="14">
        <f t="shared" si="3"/>
        <v>88</v>
      </c>
      <c r="G18" s="14">
        <f t="shared" si="1"/>
        <v>84</v>
      </c>
      <c r="H18" s="14">
        <f t="shared" si="4"/>
        <v>88</v>
      </c>
      <c r="I18" s="11">
        <v>1</v>
      </c>
    </row>
    <row r="19" spans="1:9" x14ac:dyDescent="0.25">
      <c r="A19" s="9">
        <v>18</v>
      </c>
      <c r="B19" s="9" t="s">
        <v>1519</v>
      </c>
      <c r="C19" s="9" t="s">
        <v>28</v>
      </c>
      <c r="D19" s="9" t="s">
        <v>26</v>
      </c>
      <c r="E19" s="10">
        <v>6.6886574074074071E-2</v>
      </c>
      <c r="F19" s="14" t="str">
        <f t="shared" si="3"/>
        <v>-</v>
      </c>
      <c r="G19" s="14">
        <f t="shared" si="1"/>
        <v>83</v>
      </c>
      <c r="H19" s="14">
        <f t="shared" si="4"/>
        <v>88</v>
      </c>
    </row>
    <row r="20" spans="1:9" x14ac:dyDescent="0.25">
      <c r="A20" s="9">
        <v>19</v>
      </c>
      <c r="B20" s="9" t="s">
        <v>1520</v>
      </c>
      <c r="C20" s="9" t="s">
        <v>309</v>
      </c>
      <c r="D20" s="9" t="s">
        <v>15</v>
      </c>
      <c r="E20" s="10">
        <v>6.7048611111111114E-2</v>
      </c>
      <c r="F20" s="14">
        <f t="shared" si="3"/>
        <v>87</v>
      </c>
      <c r="G20" s="14">
        <f t="shared" si="1"/>
        <v>82</v>
      </c>
      <c r="H20" s="14">
        <f t="shared" si="4"/>
        <v>87</v>
      </c>
      <c r="I20" s="11">
        <v>1</v>
      </c>
    </row>
    <row r="21" spans="1:9" x14ac:dyDescent="0.25">
      <c r="A21" s="9">
        <v>20</v>
      </c>
      <c r="B21" s="9" t="s">
        <v>1521</v>
      </c>
      <c r="C21" s="9" t="s">
        <v>28</v>
      </c>
      <c r="D21" s="9" t="s">
        <v>21</v>
      </c>
      <c r="E21" s="10">
        <v>6.7384259259259269E-2</v>
      </c>
      <c r="F21" s="14" t="str">
        <f t="shared" si="3"/>
        <v>-</v>
      </c>
      <c r="G21" s="14">
        <f t="shared" si="1"/>
        <v>81</v>
      </c>
      <c r="H21" s="14">
        <f t="shared" si="4"/>
        <v>87</v>
      </c>
    </row>
    <row r="22" spans="1:9" x14ac:dyDescent="0.25">
      <c r="A22" s="9">
        <v>21</v>
      </c>
      <c r="B22" s="9" t="s">
        <v>1522</v>
      </c>
      <c r="C22" s="9" t="s">
        <v>309</v>
      </c>
      <c r="D22" s="9" t="s">
        <v>21</v>
      </c>
      <c r="E22" s="10">
        <v>6.7858796296296306E-2</v>
      </c>
      <c r="F22" s="14">
        <f t="shared" si="3"/>
        <v>86</v>
      </c>
      <c r="G22" s="14">
        <f t="shared" si="1"/>
        <v>80</v>
      </c>
      <c r="H22" s="14">
        <f t="shared" si="4"/>
        <v>86</v>
      </c>
      <c r="I22" s="11">
        <v>1</v>
      </c>
    </row>
    <row r="23" spans="1:9" x14ac:dyDescent="0.25">
      <c r="A23" s="9">
        <v>22</v>
      </c>
      <c r="B23" s="9" t="s">
        <v>1523</v>
      </c>
      <c r="C23" s="9" t="s">
        <v>28</v>
      </c>
      <c r="D23" s="9" t="s">
        <v>60</v>
      </c>
      <c r="E23" s="10">
        <v>6.851851851851852E-2</v>
      </c>
      <c r="F23" s="14" t="str">
        <f t="shared" si="3"/>
        <v>-</v>
      </c>
      <c r="G23" s="14">
        <f t="shared" si="1"/>
        <v>79</v>
      </c>
      <c r="H23" s="14">
        <f t="shared" si="4"/>
        <v>86</v>
      </c>
    </row>
    <row r="24" spans="1:9" x14ac:dyDescent="0.25">
      <c r="A24" s="9">
        <v>23</v>
      </c>
      <c r="B24" s="9" t="s">
        <v>1524</v>
      </c>
      <c r="C24" s="9" t="s">
        <v>70</v>
      </c>
      <c r="D24" s="9" t="s">
        <v>15</v>
      </c>
      <c r="E24" s="10">
        <v>6.8888888888888888E-2</v>
      </c>
      <c r="F24" s="14">
        <f t="shared" si="3"/>
        <v>85</v>
      </c>
      <c r="G24" s="14">
        <f t="shared" si="1"/>
        <v>78</v>
      </c>
      <c r="H24" s="14">
        <f t="shared" si="4"/>
        <v>85</v>
      </c>
      <c r="I24" s="11">
        <v>1</v>
      </c>
    </row>
    <row r="25" spans="1:9" x14ac:dyDescent="0.25">
      <c r="A25" s="9">
        <v>24</v>
      </c>
      <c r="B25" s="9" t="s">
        <v>1525</v>
      </c>
      <c r="C25" s="9" t="s">
        <v>415</v>
      </c>
      <c r="D25" s="9" t="s">
        <v>21</v>
      </c>
      <c r="E25" s="10">
        <v>6.9502314814814822E-2</v>
      </c>
      <c r="F25" s="14">
        <f t="shared" si="3"/>
        <v>84</v>
      </c>
      <c r="G25" s="14">
        <f t="shared" si="1"/>
        <v>77</v>
      </c>
      <c r="H25" s="14">
        <f t="shared" si="4"/>
        <v>84</v>
      </c>
      <c r="I25" s="11">
        <v>1</v>
      </c>
    </row>
    <row r="26" spans="1:9" x14ac:dyDescent="0.25">
      <c r="A26" s="9">
        <v>25</v>
      </c>
      <c r="B26" s="9" t="s">
        <v>1526</v>
      </c>
      <c r="C26" s="9" t="s">
        <v>90</v>
      </c>
      <c r="D26" s="9" t="s">
        <v>26</v>
      </c>
      <c r="E26" s="10">
        <v>7.181712962962962E-2</v>
      </c>
      <c r="F26" s="14">
        <f t="shared" si="3"/>
        <v>83</v>
      </c>
      <c r="G26" s="14">
        <f t="shared" si="1"/>
        <v>76</v>
      </c>
      <c r="H26" s="14">
        <f t="shared" si="4"/>
        <v>83</v>
      </c>
      <c r="I26" s="11">
        <v>1</v>
      </c>
    </row>
    <row r="27" spans="1:9" x14ac:dyDescent="0.25">
      <c r="A27" s="9">
        <v>26</v>
      </c>
      <c r="B27" s="9" t="s">
        <v>1527</v>
      </c>
      <c r="C27" s="9" t="s">
        <v>309</v>
      </c>
      <c r="D27" s="9" t="s">
        <v>21</v>
      </c>
      <c r="E27" s="10">
        <v>7.2986111111111113E-2</v>
      </c>
      <c r="F27" s="14">
        <f t="shared" si="3"/>
        <v>82</v>
      </c>
      <c r="G27" s="14">
        <f t="shared" si="1"/>
        <v>75</v>
      </c>
      <c r="H27" s="14">
        <f t="shared" si="4"/>
        <v>82</v>
      </c>
      <c r="I27" s="11">
        <v>1</v>
      </c>
    </row>
    <row r="28" spans="1:9" x14ac:dyDescent="0.25">
      <c r="A28" s="9">
        <v>27</v>
      </c>
      <c r="B28" s="9" t="s">
        <v>1528</v>
      </c>
      <c r="C28" s="9" t="s">
        <v>70</v>
      </c>
      <c r="D28" s="9" t="s">
        <v>511</v>
      </c>
      <c r="E28" s="10">
        <v>7.3749999999999996E-2</v>
      </c>
      <c r="F28" s="14">
        <f t="shared" si="3"/>
        <v>81</v>
      </c>
      <c r="G28" s="14">
        <f t="shared" si="1"/>
        <v>74</v>
      </c>
      <c r="H28" s="14">
        <f t="shared" si="4"/>
        <v>81</v>
      </c>
      <c r="I28" s="11">
        <v>1</v>
      </c>
    </row>
    <row r="29" spans="1:9" x14ac:dyDescent="0.25">
      <c r="A29" s="9">
        <v>28</v>
      </c>
      <c r="B29" s="9" t="s">
        <v>1529</v>
      </c>
      <c r="C29" s="9" t="s">
        <v>309</v>
      </c>
      <c r="D29" s="9" t="s">
        <v>60</v>
      </c>
      <c r="E29" s="10">
        <v>7.4652777777777776E-2</v>
      </c>
      <c r="F29" s="14">
        <f t="shared" si="3"/>
        <v>80</v>
      </c>
      <c r="G29" s="14">
        <f t="shared" si="1"/>
        <v>73</v>
      </c>
      <c r="H29" s="14">
        <f t="shared" si="4"/>
        <v>80</v>
      </c>
      <c r="I29" s="11">
        <v>1</v>
      </c>
    </row>
    <row r="30" spans="1:9" x14ac:dyDescent="0.25">
      <c r="A30" s="9">
        <v>29</v>
      </c>
      <c r="B30" s="9" t="s">
        <v>1530</v>
      </c>
      <c r="C30" s="9" t="s">
        <v>658</v>
      </c>
      <c r="D30" s="9" t="s">
        <v>21</v>
      </c>
      <c r="E30" s="10">
        <v>7.5081018518518519E-2</v>
      </c>
      <c r="F30" s="14">
        <f t="shared" si="3"/>
        <v>79</v>
      </c>
      <c r="G30" s="14">
        <f t="shared" si="1"/>
        <v>72</v>
      </c>
      <c r="H30" s="14">
        <f t="shared" si="4"/>
        <v>79</v>
      </c>
      <c r="I30" s="11">
        <v>1</v>
      </c>
    </row>
    <row r="31" spans="1:9" x14ac:dyDescent="0.25">
      <c r="A31" s="9">
        <v>30</v>
      </c>
      <c r="B31" s="9" t="s">
        <v>1531</v>
      </c>
      <c r="C31" s="9" t="s">
        <v>28</v>
      </c>
      <c r="D31" s="9" t="s">
        <v>26</v>
      </c>
      <c r="E31" s="10">
        <v>7.604166666666666E-2</v>
      </c>
      <c r="F31" s="14" t="str">
        <f t="shared" si="3"/>
        <v>-</v>
      </c>
      <c r="G31" s="14">
        <f t="shared" si="1"/>
        <v>71</v>
      </c>
      <c r="H31" s="14">
        <f t="shared" si="4"/>
        <v>79</v>
      </c>
    </row>
    <row r="32" spans="1:9" x14ac:dyDescent="0.25">
      <c r="A32" s="9">
        <v>31</v>
      </c>
      <c r="B32" s="9" t="s">
        <v>1532</v>
      </c>
      <c r="C32" s="9" t="s">
        <v>28</v>
      </c>
      <c r="D32" s="9" t="s">
        <v>60</v>
      </c>
      <c r="E32" s="10">
        <v>7.662037037037038E-2</v>
      </c>
      <c r="F32" s="14" t="str">
        <f t="shared" si="3"/>
        <v>-</v>
      </c>
      <c r="G32" s="14">
        <f t="shared" si="1"/>
        <v>70</v>
      </c>
      <c r="H32" s="14">
        <f t="shared" si="4"/>
        <v>79</v>
      </c>
    </row>
    <row r="33" spans="1:9" x14ac:dyDescent="0.25">
      <c r="A33" s="9">
        <v>32</v>
      </c>
      <c r="B33" s="9" t="s">
        <v>1533</v>
      </c>
      <c r="C33" s="9" t="s">
        <v>28</v>
      </c>
      <c r="D33" s="9" t="s">
        <v>60</v>
      </c>
      <c r="E33" s="10">
        <v>7.7546296296296294E-2</v>
      </c>
      <c r="F33" s="14" t="str">
        <f t="shared" si="3"/>
        <v>-</v>
      </c>
      <c r="G33" s="14">
        <f t="shared" si="1"/>
        <v>69</v>
      </c>
      <c r="H33" s="14">
        <f t="shared" si="4"/>
        <v>79</v>
      </c>
    </row>
    <row r="34" spans="1:9" x14ac:dyDescent="0.25">
      <c r="A34" s="9">
        <v>33</v>
      </c>
      <c r="B34" s="9" t="s">
        <v>1534</v>
      </c>
      <c r="C34" s="9" t="s">
        <v>28</v>
      </c>
      <c r="D34" s="9" t="s">
        <v>15</v>
      </c>
      <c r="E34" s="10">
        <v>7.8958333333333339E-2</v>
      </c>
      <c r="F34" s="14" t="str">
        <f t="shared" si="3"/>
        <v>-</v>
      </c>
      <c r="G34" s="14">
        <f t="shared" si="1"/>
        <v>68</v>
      </c>
      <c r="H34" s="14">
        <f t="shared" si="4"/>
        <v>79</v>
      </c>
    </row>
    <row r="35" spans="1:9" x14ac:dyDescent="0.25">
      <c r="A35" s="9">
        <v>34</v>
      </c>
      <c r="B35" s="9" t="s">
        <v>1535</v>
      </c>
      <c r="C35" s="9" t="s">
        <v>28</v>
      </c>
      <c r="D35" s="9" t="s">
        <v>21</v>
      </c>
      <c r="E35" s="10">
        <v>7.9247685185185185E-2</v>
      </c>
      <c r="F35" s="14" t="str">
        <f t="shared" si="3"/>
        <v>-</v>
      </c>
      <c r="G35" s="14">
        <f t="shared" si="1"/>
        <v>67</v>
      </c>
      <c r="H35" s="14">
        <f t="shared" si="4"/>
        <v>79</v>
      </c>
    </row>
    <row r="36" spans="1:9" x14ac:dyDescent="0.25">
      <c r="A36" s="9">
        <v>35</v>
      </c>
      <c r="B36" s="9" t="s">
        <v>1536</v>
      </c>
      <c r="C36" s="9" t="s">
        <v>90</v>
      </c>
      <c r="D36" s="9" t="s">
        <v>21</v>
      </c>
      <c r="E36" s="10">
        <v>7.9270833333333332E-2</v>
      </c>
      <c r="F36" s="14">
        <f t="shared" si="3"/>
        <v>78</v>
      </c>
      <c r="G36" s="14">
        <f t="shared" si="1"/>
        <v>66</v>
      </c>
      <c r="H36" s="14">
        <f t="shared" si="4"/>
        <v>78</v>
      </c>
      <c r="I36" s="11">
        <v>1</v>
      </c>
    </row>
    <row r="37" spans="1:9" x14ac:dyDescent="0.25">
      <c r="A37" s="9">
        <v>36</v>
      </c>
      <c r="B37" s="9" t="s">
        <v>1537</v>
      </c>
      <c r="C37" s="9" t="s">
        <v>90</v>
      </c>
      <c r="D37" s="9" t="s">
        <v>88</v>
      </c>
      <c r="E37" s="10">
        <v>8.0717592592592591E-2</v>
      </c>
      <c r="F37" s="14">
        <f t="shared" si="3"/>
        <v>77</v>
      </c>
      <c r="G37" s="14">
        <f t="shared" si="1"/>
        <v>65</v>
      </c>
      <c r="H37" s="14">
        <f t="shared" si="4"/>
        <v>77</v>
      </c>
      <c r="I37" s="11">
        <v>1</v>
      </c>
    </row>
    <row r="38" spans="1:9" x14ac:dyDescent="0.25">
      <c r="A38" s="9">
        <v>37</v>
      </c>
      <c r="B38" s="9" t="s">
        <v>1538</v>
      </c>
      <c r="C38" s="9" t="s">
        <v>28</v>
      </c>
      <c r="D38" s="9" t="s">
        <v>372</v>
      </c>
      <c r="E38" s="10">
        <v>8.0763888888888885E-2</v>
      </c>
      <c r="F38" s="14" t="str">
        <f t="shared" si="3"/>
        <v>-</v>
      </c>
      <c r="G38" s="14">
        <f t="shared" si="1"/>
        <v>64</v>
      </c>
      <c r="H38" s="14">
        <f t="shared" si="4"/>
        <v>77</v>
      </c>
    </row>
    <row r="39" spans="1:9" x14ac:dyDescent="0.25">
      <c r="A39" s="9">
        <v>38</v>
      </c>
      <c r="B39" s="9" t="s">
        <v>1539</v>
      </c>
      <c r="C39" s="9" t="s">
        <v>415</v>
      </c>
      <c r="D39" s="9" t="s">
        <v>21</v>
      </c>
      <c r="E39" s="10">
        <v>8.1365740740740738E-2</v>
      </c>
      <c r="F39" s="14">
        <f t="shared" si="3"/>
        <v>76</v>
      </c>
      <c r="G39" s="14">
        <f t="shared" si="1"/>
        <v>63</v>
      </c>
      <c r="H39" s="14">
        <f t="shared" si="4"/>
        <v>76</v>
      </c>
      <c r="I39" s="11">
        <v>1</v>
      </c>
    </row>
    <row r="40" spans="1:9" x14ac:dyDescent="0.25">
      <c r="A40" s="9">
        <v>39</v>
      </c>
      <c r="B40" s="9" t="s">
        <v>1540</v>
      </c>
      <c r="C40" s="9" t="s">
        <v>28</v>
      </c>
      <c r="D40" s="9" t="s">
        <v>372</v>
      </c>
      <c r="E40" s="10">
        <v>8.3379629629629637E-2</v>
      </c>
      <c r="F40" s="14" t="str">
        <f t="shared" si="3"/>
        <v>-</v>
      </c>
      <c r="G40" s="14">
        <f t="shared" si="1"/>
        <v>62</v>
      </c>
      <c r="H40" s="14">
        <f t="shared" si="4"/>
        <v>76</v>
      </c>
    </row>
    <row r="41" spans="1:9" x14ac:dyDescent="0.25">
      <c r="A41" s="9">
        <v>40</v>
      </c>
      <c r="B41" s="9" t="s">
        <v>1541</v>
      </c>
      <c r="C41" s="9" t="s">
        <v>28</v>
      </c>
      <c r="D41" s="9" t="s">
        <v>60</v>
      </c>
      <c r="E41" s="10">
        <v>8.3425925925925917E-2</v>
      </c>
      <c r="F41" s="14" t="str">
        <f t="shared" si="3"/>
        <v>-</v>
      </c>
      <c r="G41" s="14">
        <f t="shared" si="1"/>
        <v>61</v>
      </c>
      <c r="H41" s="14">
        <f t="shared" si="4"/>
        <v>76</v>
      </c>
    </row>
    <row r="42" spans="1:9" x14ac:dyDescent="0.25">
      <c r="A42" s="9">
        <v>41</v>
      </c>
      <c r="B42" s="9" t="s">
        <v>1542</v>
      </c>
      <c r="C42" s="9" t="s">
        <v>28</v>
      </c>
      <c r="D42" s="9" t="s">
        <v>26</v>
      </c>
      <c r="E42" s="10">
        <v>8.3425925925925917E-2</v>
      </c>
      <c r="F42" s="14" t="str">
        <f t="shared" si="3"/>
        <v>-</v>
      </c>
      <c r="G42" s="14">
        <f t="shared" si="1"/>
        <v>60</v>
      </c>
      <c r="H42" s="14">
        <f t="shared" si="4"/>
        <v>76</v>
      </c>
    </row>
    <row r="43" spans="1:9" x14ac:dyDescent="0.25">
      <c r="A43" s="9">
        <v>42</v>
      </c>
      <c r="B43" s="9" t="s">
        <v>1543</v>
      </c>
      <c r="C43" s="9" t="s">
        <v>28</v>
      </c>
      <c r="D43" s="9" t="s">
        <v>15</v>
      </c>
      <c r="E43" s="10">
        <v>8.4074074074074079E-2</v>
      </c>
      <c r="F43" s="14" t="str">
        <f t="shared" si="3"/>
        <v>-</v>
      </c>
      <c r="G43" s="14">
        <f t="shared" si="1"/>
        <v>59</v>
      </c>
      <c r="H43" s="14">
        <f t="shared" si="4"/>
        <v>76</v>
      </c>
    </row>
    <row r="44" spans="1:9" x14ac:dyDescent="0.25">
      <c r="A44" s="9">
        <v>43</v>
      </c>
      <c r="B44" s="9" t="s">
        <v>1550</v>
      </c>
      <c r="C44" s="9" t="s">
        <v>70</v>
      </c>
      <c r="D44" s="9" t="s">
        <v>1163</v>
      </c>
      <c r="E44" s="10">
        <v>8.8206018518518517E-2</v>
      </c>
      <c r="F44" s="14" t="str">
        <f t="shared" si="3"/>
        <v>-</v>
      </c>
      <c r="G44" s="14">
        <f t="shared" si="1"/>
        <v>58</v>
      </c>
      <c r="H44" s="14">
        <f t="shared" si="4"/>
        <v>76</v>
      </c>
    </row>
    <row r="45" spans="1:9" x14ac:dyDescent="0.25">
      <c r="A45" s="9">
        <v>44</v>
      </c>
      <c r="B45" s="9" t="s">
        <v>1544</v>
      </c>
      <c r="C45" s="9" t="s">
        <v>28</v>
      </c>
      <c r="D45" s="9" t="s">
        <v>15</v>
      </c>
      <c r="E45" s="10">
        <v>8.8298611111111105E-2</v>
      </c>
      <c r="F45" s="14" t="str">
        <f t="shared" si="3"/>
        <v>-</v>
      </c>
      <c r="G45" s="14">
        <f t="shared" si="1"/>
        <v>57</v>
      </c>
      <c r="H45" s="14">
        <f t="shared" si="4"/>
        <v>76</v>
      </c>
    </row>
    <row r="46" spans="1:9" x14ac:dyDescent="0.25">
      <c r="A46" s="9">
        <v>45</v>
      </c>
      <c r="B46" s="9" t="s">
        <v>1545</v>
      </c>
      <c r="C46" s="9" t="s">
        <v>28</v>
      </c>
      <c r="D46" s="9" t="s">
        <v>511</v>
      </c>
      <c r="E46" s="10">
        <v>9.121527777777777E-2</v>
      </c>
      <c r="F46" s="14" t="str">
        <f t="shared" si="3"/>
        <v>-</v>
      </c>
      <c r="G46" s="14">
        <f t="shared" si="1"/>
        <v>56</v>
      </c>
      <c r="H46" s="14">
        <f t="shared" si="4"/>
        <v>76</v>
      </c>
    </row>
    <row r="47" spans="1:9" x14ac:dyDescent="0.25">
      <c r="A47" s="9">
        <v>46</v>
      </c>
      <c r="B47" s="9" t="s">
        <v>1546</v>
      </c>
      <c r="C47" s="9" t="s">
        <v>28</v>
      </c>
      <c r="D47" s="9" t="s">
        <v>26</v>
      </c>
      <c r="E47" s="10">
        <v>9.2337962962962969E-2</v>
      </c>
      <c r="F47" s="14" t="str">
        <f t="shared" si="3"/>
        <v>-</v>
      </c>
      <c r="G47" s="14">
        <f t="shared" si="1"/>
        <v>55</v>
      </c>
      <c r="H47" s="14">
        <f t="shared" si="4"/>
        <v>76</v>
      </c>
    </row>
    <row r="48" spans="1:9" x14ac:dyDescent="0.25">
      <c r="A48" s="9">
        <v>47</v>
      </c>
      <c r="B48" s="9" t="s">
        <v>1547</v>
      </c>
      <c r="C48" s="9" t="s">
        <v>28</v>
      </c>
      <c r="D48" s="9" t="s">
        <v>15</v>
      </c>
      <c r="E48" s="10">
        <v>9.2638888888888882E-2</v>
      </c>
      <c r="F48" s="14" t="str">
        <f t="shared" si="3"/>
        <v>-</v>
      </c>
      <c r="G48" s="14">
        <f t="shared" si="1"/>
        <v>54</v>
      </c>
      <c r="H48" s="14">
        <f t="shared" si="4"/>
        <v>76</v>
      </c>
    </row>
    <row r="49" spans="1:8" x14ac:dyDescent="0.25">
      <c r="A49" s="9">
        <v>48</v>
      </c>
      <c r="B49" s="9" t="s">
        <v>1548</v>
      </c>
      <c r="C49" s="9" t="s">
        <v>28</v>
      </c>
      <c r="D49" s="9" t="s">
        <v>21</v>
      </c>
      <c r="E49" s="10">
        <v>9.4513888888888897E-2</v>
      </c>
      <c r="F49" s="14" t="str">
        <f t="shared" si="3"/>
        <v>-</v>
      </c>
      <c r="G49" s="14">
        <f t="shared" si="1"/>
        <v>53</v>
      </c>
      <c r="H49" s="14">
        <f t="shared" si="4"/>
        <v>76</v>
      </c>
    </row>
    <row r="50" spans="1:8" x14ac:dyDescent="0.25">
      <c r="A50" s="9">
        <v>49</v>
      </c>
      <c r="B50" s="9" t="s">
        <v>1549</v>
      </c>
      <c r="C50" s="9" t="s">
        <v>28</v>
      </c>
      <c r="D50" s="9" t="s">
        <v>372</v>
      </c>
      <c r="E50" s="10">
        <v>0.10451388888888889</v>
      </c>
      <c r="F50" s="14" t="str">
        <f t="shared" si="3"/>
        <v>-</v>
      </c>
      <c r="G50" s="14">
        <f t="shared" si="1"/>
        <v>52</v>
      </c>
      <c r="H50" s="14">
        <f t="shared" si="4"/>
        <v>76</v>
      </c>
    </row>
    <row r="51" spans="1:8" x14ac:dyDescent="0.25">
      <c r="A51" s="9"/>
      <c r="B51" s="9"/>
      <c r="C51" s="9"/>
      <c r="D51" s="9"/>
      <c r="E51" s="10"/>
    </row>
    <row r="52" spans="1:8" x14ac:dyDescent="0.25">
      <c r="A52" s="9"/>
      <c r="B52" s="9"/>
      <c r="C52" s="9"/>
      <c r="D52" s="9"/>
      <c r="E52" s="10"/>
    </row>
    <row r="53" spans="1:8" x14ac:dyDescent="0.25">
      <c r="A53" s="9"/>
      <c r="B53" s="9"/>
      <c r="C53" s="9"/>
      <c r="D53" s="9"/>
      <c r="E53" s="10"/>
    </row>
    <row r="54" spans="1:8" x14ac:dyDescent="0.25">
      <c r="A54" s="9"/>
      <c r="B54" s="9"/>
      <c r="C54" s="9"/>
      <c r="D54" s="9"/>
      <c r="E54" s="10"/>
    </row>
    <row r="55" spans="1:8" x14ac:dyDescent="0.25">
      <c r="A55" s="9"/>
      <c r="B55" s="9"/>
      <c r="C55" s="9"/>
      <c r="D55" s="9"/>
      <c r="E55" s="10"/>
    </row>
    <row r="56" spans="1:8" x14ac:dyDescent="0.25">
      <c r="A56" s="9"/>
      <c r="B56" s="9"/>
      <c r="C56" s="9"/>
      <c r="D56" s="9"/>
      <c r="E56" s="10"/>
    </row>
    <row r="57" spans="1:8" x14ac:dyDescent="0.25">
      <c r="A57" s="9"/>
      <c r="B57" s="9"/>
      <c r="C57" s="9"/>
      <c r="D57" s="9"/>
      <c r="E57" s="10"/>
    </row>
    <row r="58" spans="1:8" x14ac:dyDescent="0.25">
      <c r="A58" s="9"/>
      <c r="B58" s="9"/>
      <c r="C58" s="9"/>
      <c r="D58" s="9"/>
      <c r="E58" s="10"/>
    </row>
    <row r="59" spans="1:8" x14ac:dyDescent="0.25">
      <c r="A59" s="9"/>
      <c r="B59" s="9"/>
      <c r="C59" s="9"/>
      <c r="D59" s="9"/>
      <c r="E59" s="10"/>
    </row>
    <row r="60" spans="1:8" x14ac:dyDescent="0.25">
      <c r="A60" s="9"/>
      <c r="B60" s="9"/>
      <c r="C60" s="9"/>
      <c r="D60" s="9"/>
      <c r="E60" s="10"/>
    </row>
    <row r="61" spans="1:8" x14ac:dyDescent="0.25">
      <c r="A61" s="9"/>
      <c r="B61" s="9"/>
      <c r="C61" s="9"/>
      <c r="D61" s="9"/>
      <c r="E61" s="10"/>
    </row>
    <row r="62" spans="1:8" x14ac:dyDescent="0.25">
      <c r="A62" s="9"/>
      <c r="B62" s="9"/>
      <c r="C62" s="9"/>
      <c r="D62" s="9"/>
      <c r="E62" s="10"/>
    </row>
    <row r="63" spans="1:8" x14ac:dyDescent="0.25">
      <c r="A63" s="9"/>
      <c r="B63" s="9"/>
      <c r="C63" s="9"/>
      <c r="D63" s="9"/>
      <c r="E63" s="10"/>
    </row>
    <row r="64" spans="1:8" x14ac:dyDescent="0.25">
      <c r="A64" s="9"/>
      <c r="B64" s="9"/>
      <c r="C64" s="9"/>
      <c r="D64" s="9"/>
      <c r="E64" s="10"/>
    </row>
    <row r="65" spans="1:5" x14ac:dyDescent="0.25">
      <c r="A65" s="9"/>
      <c r="B65" s="9"/>
      <c r="C65" s="9"/>
      <c r="D65" s="9"/>
      <c r="E65" s="10"/>
    </row>
    <row r="66" spans="1:5" x14ac:dyDescent="0.25">
      <c r="A66" s="9"/>
      <c r="B66" s="9"/>
      <c r="C66" s="9"/>
      <c r="D66" s="9"/>
      <c r="E66" s="10"/>
    </row>
    <row r="67" spans="1:5" x14ac:dyDescent="0.25">
      <c r="A67" s="9"/>
      <c r="B67" s="9"/>
      <c r="C67" s="9"/>
      <c r="D67" s="9"/>
      <c r="E67" s="10"/>
    </row>
    <row r="68" spans="1:5" x14ac:dyDescent="0.25">
      <c r="A68" s="9"/>
      <c r="B68" s="9"/>
      <c r="C68" s="9"/>
      <c r="D68" s="9"/>
      <c r="E68" s="10"/>
    </row>
    <row r="69" spans="1:5" x14ac:dyDescent="0.25">
      <c r="A69" s="9"/>
      <c r="B69" s="9"/>
      <c r="C69" s="9"/>
      <c r="D69" s="9"/>
      <c r="E69" s="10"/>
    </row>
    <row r="70" spans="1:5" x14ac:dyDescent="0.25">
      <c r="A70" s="9"/>
      <c r="B70" s="9"/>
      <c r="C70" s="9"/>
      <c r="D70" s="9"/>
      <c r="E70" s="10"/>
    </row>
    <row r="71" spans="1:5" x14ac:dyDescent="0.25">
      <c r="A71" s="9"/>
      <c r="B71" s="9"/>
      <c r="C71" s="9"/>
      <c r="D71" s="9"/>
      <c r="E71" s="10"/>
    </row>
    <row r="72" spans="1:5" x14ac:dyDescent="0.25">
      <c r="A72" s="9"/>
      <c r="B72" s="9"/>
      <c r="C72" s="9"/>
      <c r="D72" s="9"/>
      <c r="E72" s="10"/>
    </row>
    <row r="73" spans="1:5" x14ac:dyDescent="0.25">
      <c r="A73" s="9"/>
      <c r="B73" s="9"/>
      <c r="C73" s="9"/>
      <c r="D73" s="9"/>
      <c r="E73" s="10"/>
    </row>
    <row r="74" spans="1:5" x14ac:dyDescent="0.25">
      <c r="A74" s="9"/>
      <c r="B74" s="9"/>
      <c r="C74" s="9"/>
      <c r="D74" s="9"/>
      <c r="E74" s="10"/>
    </row>
    <row r="75" spans="1:5" x14ac:dyDescent="0.25">
      <c r="A75" s="9"/>
      <c r="B75" s="9"/>
      <c r="C75" s="9"/>
      <c r="D75" s="9"/>
      <c r="E75" s="10"/>
    </row>
    <row r="76" spans="1:5" x14ac:dyDescent="0.25">
      <c r="A76" s="9"/>
      <c r="B76" s="9"/>
      <c r="C76" s="9"/>
      <c r="D76" s="9"/>
      <c r="E76" s="10"/>
    </row>
    <row r="77" spans="1:5" x14ac:dyDescent="0.25">
      <c r="A77" s="9"/>
      <c r="B77" s="9"/>
      <c r="C77" s="9"/>
      <c r="D77" s="9"/>
      <c r="E77" s="10"/>
    </row>
    <row r="78" spans="1:5" x14ac:dyDescent="0.25">
      <c r="A78" s="9"/>
      <c r="B78" s="9"/>
      <c r="C78" s="9"/>
      <c r="D78" s="9"/>
      <c r="E78" s="10"/>
    </row>
    <row r="79" spans="1:5" x14ac:dyDescent="0.25">
      <c r="A79" s="9"/>
      <c r="B79" s="9"/>
      <c r="C79" s="9"/>
      <c r="D79" s="9"/>
      <c r="E79" s="10"/>
    </row>
    <row r="80" spans="1:5" x14ac:dyDescent="0.25">
      <c r="A80" s="9"/>
      <c r="B80" s="9"/>
      <c r="C80" s="9"/>
      <c r="D80" s="9"/>
      <c r="E80" s="10"/>
    </row>
    <row r="81" spans="1:5" x14ac:dyDescent="0.25">
      <c r="A81" s="9"/>
      <c r="B81" s="9"/>
      <c r="C81" s="9"/>
      <c r="D81" s="9"/>
      <c r="E81" s="10"/>
    </row>
    <row r="82" spans="1:5" x14ac:dyDescent="0.25">
      <c r="A82" s="9"/>
      <c r="B82" s="9"/>
      <c r="C82" s="9"/>
      <c r="D82" s="9"/>
      <c r="E82" s="10"/>
    </row>
    <row r="83" spans="1:5" x14ac:dyDescent="0.25">
      <c r="A83" s="9"/>
      <c r="B83" s="9"/>
      <c r="C83" s="9"/>
      <c r="D83" s="9"/>
      <c r="E83" s="10"/>
    </row>
    <row r="84" spans="1:5" x14ac:dyDescent="0.25">
      <c r="A84" s="9"/>
      <c r="B84" s="9"/>
      <c r="C84" s="9"/>
      <c r="D84" s="9"/>
      <c r="E84" s="10"/>
    </row>
    <row r="85" spans="1:5" x14ac:dyDescent="0.25">
      <c r="A85" s="9"/>
      <c r="B85" s="9"/>
      <c r="C85" s="9"/>
      <c r="D85" s="9"/>
      <c r="E85" s="10"/>
    </row>
    <row r="86" spans="1:5" x14ac:dyDescent="0.25">
      <c r="A86" s="9"/>
      <c r="B86" s="9"/>
      <c r="C86" s="9"/>
      <c r="D86" s="9"/>
      <c r="E86" s="10"/>
    </row>
    <row r="87" spans="1:5" x14ac:dyDescent="0.25">
      <c r="A87" s="9"/>
      <c r="B87" s="9"/>
      <c r="C87" s="9"/>
      <c r="D87" s="9"/>
      <c r="E87" s="10"/>
    </row>
    <row r="88" spans="1:5" x14ac:dyDescent="0.25">
      <c r="A88" s="9"/>
      <c r="B88" s="9"/>
      <c r="C88" s="9"/>
      <c r="D88" s="9"/>
      <c r="E88" s="10"/>
    </row>
    <row r="89" spans="1:5" x14ac:dyDescent="0.25">
      <c r="A89" s="9"/>
      <c r="B89" s="9"/>
      <c r="C89" s="9"/>
      <c r="D89" s="9"/>
      <c r="E89" s="10"/>
    </row>
    <row r="90" spans="1:5" x14ac:dyDescent="0.25">
      <c r="A90" s="9"/>
      <c r="B90" s="9"/>
      <c r="C90" s="9"/>
      <c r="D90" s="9"/>
      <c r="E90" s="10"/>
    </row>
    <row r="91" spans="1:5" x14ac:dyDescent="0.25">
      <c r="A91" s="9"/>
      <c r="B91" s="9"/>
      <c r="C91" s="9"/>
      <c r="D91" s="9"/>
      <c r="E91" s="10"/>
    </row>
    <row r="92" spans="1:5" x14ac:dyDescent="0.25">
      <c r="A92" s="9"/>
      <c r="B92" s="9"/>
      <c r="C92" s="9"/>
      <c r="D92" s="9"/>
      <c r="E92" s="10"/>
    </row>
    <row r="93" spans="1:5" x14ac:dyDescent="0.25">
      <c r="A93" s="9"/>
      <c r="B93" s="9"/>
      <c r="C93" s="9"/>
      <c r="D93" s="9"/>
      <c r="E93" s="10"/>
    </row>
    <row r="94" spans="1:5" x14ac:dyDescent="0.25">
      <c r="A94" s="9"/>
      <c r="B94" s="9"/>
      <c r="C94" s="9"/>
      <c r="D94" s="9"/>
      <c r="E94" s="10"/>
    </row>
    <row r="95" spans="1:5" x14ac:dyDescent="0.25">
      <c r="A95" s="9"/>
      <c r="B95" s="9"/>
      <c r="C95" s="9"/>
      <c r="D95" s="9"/>
      <c r="E95" s="10"/>
    </row>
    <row r="96" spans="1:5" x14ac:dyDescent="0.25">
      <c r="A96" s="9"/>
      <c r="B96" s="9"/>
      <c r="C96" s="9"/>
      <c r="D96" s="9"/>
      <c r="E96" s="10"/>
    </row>
    <row r="97" spans="1:5" x14ac:dyDescent="0.25">
      <c r="A97" s="9"/>
      <c r="B97" s="9"/>
      <c r="C97" s="9"/>
      <c r="D97" s="9"/>
      <c r="E97" s="10"/>
    </row>
    <row r="98" spans="1:5" x14ac:dyDescent="0.25">
      <c r="A98" s="9"/>
      <c r="B98" s="9"/>
      <c r="C98" s="9"/>
      <c r="D98" s="9"/>
      <c r="E98" s="10"/>
    </row>
    <row r="99" spans="1:5" x14ac:dyDescent="0.25">
      <c r="A99" s="9"/>
      <c r="B99" s="9"/>
      <c r="C99" s="9"/>
      <c r="D99" s="9"/>
      <c r="E99" s="10"/>
    </row>
    <row r="100" spans="1:5" x14ac:dyDescent="0.25">
      <c r="A100" s="9"/>
      <c r="B100" s="9"/>
      <c r="C100" s="9"/>
      <c r="D100" s="9"/>
      <c r="E100" s="10"/>
    </row>
    <row r="101" spans="1:5" x14ac:dyDescent="0.25">
      <c r="A101" s="9"/>
      <c r="B101" s="9"/>
      <c r="C101" s="9"/>
      <c r="D101" s="9"/>
      <c r="E101" s="10"/>
    </row>
    <row r="102" spans="1:5" x14ac:dyDescent="0.25">
      <c r="A102" s="9"/>
      <c r="B102" s="9"/>
      <c r="C102" s="9"/>
      <c r="D102" s="9"/>
      <c r="E102" s="10"/>
    </row>
    <row r="103" spans="1:5" x14ac:dyDescent="0.25">
      <c r="A103" s="9"/>
      <c r="B103" s="9"/>
      <c r="C103" s="9"/>
      <c r="D103" s="9"/>
      <c r="E103" s="10"/>
    </row>
    <row r="104" spans="1:5" x14ac:dyDescent="0.25">
      <c r="A104" s="9"/>
      <c r="B104" s="9"/>
      <c r="C104" s="9"/>
      <c r="D104" s="9"/>
      <c r="E104" s="10"/>
    </row>
    <row r="105" spans="1:5" x14ac:dyDescent="0.25">
      <c r="A105" s="9"/>
      <c r="B105" s="9"/>
      <c r="C105" s="9"/>
      <c r="D105" s="9"/>
      <c r="E105" s="10"/>
    </row>
    <row r="106" spans="1:5" x14ac:dyDescent="0.25">
      <c r="A106" s="9"/>
      <c r="B106" s="9"/>
      <c r="C106" s="9"/>
      <c r="D106" s="9"/>
      <c r="E106" s="10"/>
    </row>
    <row r="107" spans="1:5" x14ac:dyDescent="0.25">
      <c r="A107" s="9"/>
      <c r="B107" s="9"/>
      <c r="C107" s="9"/>
      <c r="D107" s="9"/>
      <c r="E107" s="10"/>
    </row>
    <row r="108" spans="1:5" x14ac:dyDescent="0.25">
      <c r="A108" s="9"/>
      <c r="B108" s="9"/>
      <c r="C108" s="9"/>
      <c r="D108" s="9"/>
      <c r="E108" s="10"/>
    </row>
    <row r="109" spans="1:5" x14ac:dyDescent="0.25">
      <c r="A109" s="9"/>
      <c r="B109" s="9"/>
      <c r="C109" s="9"/>
      <c r="D109" s="9"/>
      <c r="E109" s="10"/>
    </row>
    <row r="110" spans="1:5" x14ac:dyDescent="0.25">
      <c r="A110" s="9"/>
      <c r="B110" s="9"/>
      <c r="C110" s="9"/>
      <c r="D110" s="9"/>
      <c r="E110" s="10"/>
    </row>
    <row r="111" spans="1:5" x14ac:dyDescent="0.25">
      <c r="A111" s="9"/>
      <c r="B111" s="9"/>
      <c r="C111" s="9"/>
      <c r="D111" s="9"/>
      <c r="E111" s="10"/>
    </row>
    <row r="112" spans="1:5" x14ac:dyDescent="0.25">
      <c r="A112" s="9"/>
      <c r="B112" s="9"/>
      <c r="C112" s="9"/>
      <c r="D112" s="9"/>
      <c r="E112" s="10"/>
    </row>
    <row r="113" spans="1:5" x14ac:dyDescent="0.25">
      <c r="A113" s="9"/>
      <c r="B113" s="9"/>
      <c r="C113" s="9"/>
      <c r="D113" s="9"/>
      <c r="E113" s="10"/>
    </row>
    <row r="114" spans="1:5" x14ac:dyDescent="0.25">
      <c r="A114" s="9"/>
      <c r="B114" s="9"/>
      <c r="C114" s="9"/>
      <c r="D114" s="9"/>
      <c r="E114" s="10"/>
    </row>
    <row r="115" spans="1:5" x14ac:dyDescent="0.25">
      <c r="A115" s="9"/>
      <c r="B115" s="9"/>
      <c r="C115" s="9"/>
      <c r="D115" s="9"/>
      <c r="E115" s="10"/>
    </row>
    <row r="116" spans="1:5" x14ac:dyDescent="0.25">
      <c r="A116" s="9"/>
      <c r="B116" s="9"/>
      <c r="C116" s="9"/>
      <c r="D116" s="9"/>
      <c r="E116" s="10"/>
    </row>
    <row r="117" spans="1:5" x14ac:dyDescent="0.25">
      <c r="A117" s="9"/>
      <c r="B117" s="9"/>
      <c r="C117" s="9"/>
      <c r="D117" s="9"/>
      <c r="E117" s="10"/>
    </row>
    <row r="118" spans="1:5" x14ac:dyDescent="0.25">
      <c r="A118" s="9"/>
      <c r="B118" s="9"/>
      <c r="C118" s="9"/>
      <c r="D118" s="9"/>
      <c r="E118" s="10"/>
    </row>
    <row r="119" spans="1:5" x14ac:dyDescent="0.25">
      <c r="A119" s="9"/>
      <c r="B119" s="9"/>
      <c r="C119" s="9"/>
      <c r="D119" s="9"/>
      <c r="E119" s="10"/>
    </row>
    <row r="120" spans="1:5" x14ac:dyDescent="0.25">
      <c r="A120" s="9"/>
      <c r="B120" s="9"/>
      <c r="C120" s="9"/>
      <c r="D120" s="9"/>
      <c r="E120" s="10"/>
    </row>
    <row r="121" spans="1:5" x14ac:dyDescent="0.25">
      <c r="A121" s="9"/>
      <c r="B121" s="9"/>
      <c r="C121" s="9"/>
      <c r="D121" s="9"/>
      <c r="E121" s="10"/>
    </row>
    <row r="122" spans="1:5" x14ac:dyDescent="0.25">
      <c r="A122" s="9"/>
      <c r="B122" s="9"/>
      <c r="C122" s="9"/>
      <c r="D122" s="9"/>
      <c r="E122" s="10"/>
    </row>
    <row r="123" spans="1:5" x14ac:dyDescent="0.25">
      <c r="A123" s="9"/>
      <c r="B123" s="9"/>
      <c r="C123" s="9"/>
      <c r="D123" s="9"/>
      <c r="E123" s="10"/>
    </row>
    <row r="124" spans="1:5" x14ac:dyDescent="0.25">
      <c r="A124" s="9"/>
      <c r="B124" s="9"/>
      <c r="C124" s="9"/>
      <c r="D124" s="9"/>
      <c r="E124" s="10"/>
    </row>
    <row r="125" spans="1:5" x14ac:dyDescent="0.25">
      <c r="A125" s="9"/>
      <c r="B125" s="9"/>
      <c r="C125" s="9"/>
      <c r="D125" s="9"/>
      <c r="E125" s="10"/>
    </row>
    <row r="126" spans="1:5" x14ac:dyDescent="0.25">
      <c r="A126" s="9"/>
      <c r="B126" s="9"/>
      <c r="C126" s="9"/>
      <c r="D126" s="9"/>
      <c r="E126" s="10"/>
    </row>
    <row r="127" spans="1:5" x14ac:dyDescent="0.25">
      <c r="A127" s="9"/>
      <c r="B127" s="9"/>
      <c r="C127" s="9"/>
      <c r="D127" s="9"/>
      <c r="E127" s="10"/>
    </row>
    <row r="128" spans="1:5" x14ac:dyDescent="0.25">
      <c r="A128" s="9"/>
      <c r="B128" s="9"/>
      <c r="C128" s="9"/>
      <c r="D128" s="9"/>
      <c r="E128" s="10"/>
    </row>
    <row r="129" spans="1:5" x14ac:dyDescent="0.25">
      <c r="A129" s="9"/>
      <c r="B129" s="9"/>
      <c r="C129" s="9"/>
      <c r="D129" s="9"/>
      <c r="E129" s="10"/>
    </row>
    <row r="130" spans="1:5" x14ac:dyDescent="0.25">
      <c r="A130" s="9"/>
      <c r="B130" s="9"/>
      <c r="C130" s="9"/>
      <c r="D130" s="9"/>
      <c r="E130" s="10"/>
    </row>
    <row r="131" spans="1:5" x14ac:dyDescent="0.25">
      <c r="A131" s="9"/>
      <c r="B131" s="9"/>
      <c r="C131" s="9"/>
      <c r="D131" s="9"/>
      <c r="E131" s="10"/>
    </row>
    <row r="132" spans="1:5" x14ac:dyDescent="0.25">
      <c r="A132" s="9"/>
      <c r="B132" s="9"/>
      <c r="C132" s="9"/>
      <c r="D132" s="9"/>
      <c r="E132" s="10"/>
    </row>
    <row r="133" spans="1:5" x14ac:dyDescent="0.25">
      <c r="A133" s="9"/>
      <c r="B133" s="9"/>
      <c r="C133" s="9"/>
      <c r="D133" s="9"/>
      <c r="E133" s="10"/>
    </row>
    <row r="134" spans="1:5" x14ac:dyDescent="0.25">
      <c r="A134" s="9"/>
      <c r="B134" s="9"/>
      <c r="C134" s="9"/>
      <c r="D134" s="9"/>
      <c r="E134" s="10"/>
    </row>
    <row r="135" spans="1:5" x14ac:dyDescent="0.25">
      <c r="A135" s="9"/>
      <c r="B135" s="9"/>
      <c r="C135" s="9"/>
      <c r="D135" s="9"/>
      <c r="E135" s="10"/>
    </row>
    <row r="136" spans="1:5" x14ac:dyDescent="0.25">
      <c r="A136" s="9"/>
      <c r="B136" s="9"/>
      <c r="C136" s="9"/>
      <c r="D136" s="9"/>
      <c r="E136" s="10"/>
    </row>
    <row r="137" spans="1:5" x14ac:dyDescent="0.25">
      <c r="A137" s="9"/>
      <c r="B137" s="9"/>
      <c r="C137" s="9"/>
      <c r="D137" s="9"/>
      <c r="E137" s="10"/>
    </row>
    <row r="138" spans="1:5" x14ac:dyDescent="0.25">
      <c r="A138" s="9"/>
      <c r="B138" s="9"/>
      <c r="C138" s="9"/>
      <c r="D138" s="9"/>
      <c r="E138" s="10"/>
    </row>
    <row r="139" spans="1:5" x14ac:dyDescent="0.25">
      <c r="A139" s="9"/>
      <c r="B139" s="9"/>
      <c r="C139" s="9"/>
      <c r="D139" s="9"/>
      <c r="E139" s="10"/>
    </row>
    <row r="140" spans="1:5" x14ac:dyDescent="0.25">
      <c r="A140" s="9"/>
      <c r="B140" s="9"/>
      <c r="C140" s="9"/>
      <c r="D140" s="9"/>
      <c r="E140" s="10"/>
    </row>
    <row r="141" spans="1:5" x14ac:dyDescent="0.25">
      <c r="A141" s="9"/>
      <c r="B141" s="9"/>
      <c r="C141" s="9"/>
      <c r="D141" s="9"/>
      <c r="E141" s="10"/>
    </row>
    <row r="142" spans="1:5" x14ac:dyDescent="0.25">
      <c r="A142" s="9"/>
      <c r="B142" s="9"/>
      <c r="C142" s="9"/>
      <c r="D142" s="9"/>
      <c r="E142" s="10"/>
    </row>
    <row r="143" spans="1:5" x14ac:dyDescent="0.25">
      <c r="A143" s="9"/>
      <c r="B143" s="9"/>
      <c r="C143" s="9"/>
      <c r="D143" s="9"/>
      <c r="E143" s="10"/>
    </row>
    <row r="144" spans="1:5" x14ac:dyDescent="0.25">
      <c r="A144" s="9"/>
      <c r="B144" s="9"/>
      <c r="C144" s="9"/>
      <c r="D144" s="9"/>
      <c r="E144" s="10"/>
    </row>
    <row r="145" spans="1:5" x14ac:dyDescent="0.25">
      <c r="A145" s="9"/>
      <c r="B145" s="9"/>
      <c r="C145" s="9"/>
      <c r="D145" s="9"/>
      <c r="E145" s="10"/>
    </row>
    <row r="146" spans="1:5" x14ac:dyDescent="0.25">
      <c r="A146" s="9"/>
      <c r="B146" s="9"/>
      <c r="C146" s="9"/>
      <c r="D146" s="9"/>
      <c r="E146" s="10"/>
    </row>
    <row r="147" spans="1:5" x14ac:dyDescent="0.25">
      <c r="A147" s="9"/>
      <c r="B147" s="9"/>
      <c r="C147" s="9"/>
      <c r="D147" s="9"/>
      <c r="E147" s="10"/>
    </row>
    <row r="148" spans="1:5" x14ac:dyDescent="0.25">
      <c r="A148" s="9"/>
      <c r="B148" s="9"/>
      <c r="C148" s="9"/>
      <c r="D148" s="9"/>
      <c r="E148" s="10"/>
    </row>
    <row r="149" spans="1:5" x14ac:dyDescent="0.25">
      <c r="A149" s="9"/>
      <c r="B149" s="9"/>
      <c r="C149" s="9"/>
      <c r="D149" s="9"/>
      <c r="E149" s="10"/>
    </row>
    <row r="150" spans="1:5" x14ac:dyDescent="0.25">
      <c r="A150" s="9"/>
      <c r="B150" s="9"/>
      <c r="C150" s="9"/>
      <c r="D150" s="9"/>
      <c r="E150" s="10"/>
    </row>
    <row r="151" spans="1:5" x14ac:dyDescent="0.25">
      <c r="A151" s="9"/>
      <c r="B151" s="9"/>
      <c r="C151" s="9"/>
      <c r="D151" s="9"/>
      <c r="E151" s="10"/>
    </row>
    <row r="152" spans="1:5" x14ac:dyDescent="0.25">
      <c r="A152" s="9"/>
      <c r="B152" s="9"/>
      <c r="C152" s="9"/>
      <c r="D152" s="9"/>
      <c r="E152" s="10"/>
    </row>
    <row r="153" spans="1:5" x14ac:dyDescent="0.25">
      <c r="A153" s="9"/>
      <c r="B153" s="9"/>
      <c r="C153" s="9"/>
      <c r="D153" s="9"/>
      <c r="E153" s="10"/>
    </row>
    <row r="154" spans="1:5" x14ac:dyDescent="0.25">
      <c r="A154" s="9"/>
      <c r="B154" s="9"/>
      <c r="C154" s="9"/>
      <c r="D154" s="9"/>
      <c r="E154" s="10"/>
    </row>
    <row r="155" spans="1:5" x14ac:dyDescent="0.25">
      <c r="A155" s="9"/>
      <c r="B155" s="9"/>
      <c r="C155" s="9"/>
      <c r="D155" s="9"/>
      <c r="E155" s="10"/>
    </row>
    <row r="156" spans="1:5" x14ac:dyDescent="0.25">
      <c r="A156" s="9"/>
      <c r="B156" s="9"/>
      <c r="C156" s="9"/>
      <c r="D156" s="9"/>
      <c r="E156" s="10"/>
    </row>
    <row r="157" spans="1:5" x14ac:dyDescent="0.25">
      <c r="A157" s="9"/>
      <c r="B157" s="9"/>
      <c r="C157" s="9"/>
      <c r="D157" s="9"/>
      <c r="E157" s="10"/>
    </row>
    <row r="158" spans="1:5" x14ac:dyDescent="0.25">
      <c r="A158" s="9"/>
      <c r="B158" s="9"/>
      <c r="C158" s="9"/>
      <c r="D158" s="9"/>
      <c r="E158" s="10"/>
    </row>
    <row r="159" spans="1:5" x14ac:dyDescent="0.25">
      <c r="A159" s="9"/>
      <c r="B159" s="9"/>
      <c r="C159" s="9"/>
      <c r="D159" s="9"/>
      <c r="E159" s="10"/>
    </row>
    <row r="160" spans="1:5" x14ac:dyDescent="0.25">
      <c r="A160" s="9"/>
      <c r="B160" s="9"/>
      <c r="C160" s="9"/>
      <c r="D160" s="9"/>
      <c r="E160" s="10"/>
    </row>
    <row r="161" spans="1:5" x14ac:dyDescent="0.25">
      <c r="A161" s="9"/>
      <c r="B161" s="9"/>
      <c r="C161" s="9"/>
      <c r="D161" s="9"/>
      <c r="E161" s="10"/>
    </row>
    <row r="162" spans="1:5" x14ac:dyDescent="0.25">
      <c r="A162" s="9"/>
      <c r="B162" s="9"/>
      <c r="C162" s="9"/>
      <c r="D162" s="9"/>
      <c r="E162" s="10"/>
    </row>
    <row r="163" spans="1:5" x14ac:dyDescent="0.25">
      <c r="A163" s="9"/>
      <c r="B163" s="9"/>
      <c r="C163" s="9"/>
      <c r="D163" s="9"/>
      <c r="E163" s="10"/>
    </row>
    <row r="164" spans="1:5" x14ac:dyDescent="0.25">
      <c r="A164" s="9"/>
      <c r="B164" s="9"/>
      <c r="C164" s="9"/>
      <c r="D164" s="9"/>
      <c r="E164" s="10"/>
    </row>
    <row r="165" spans="1:5" x14ac:dyDescent="0.25">
      <c r="A165" s="9"/>
      <c r="B165" s="9"/>
      <c r="C165" s="9"/>
      <c r="D165" s="9"/>
      <c r="E165" s="10"/>
    </row>
    <row r="166" spans="1:5" x14ac:dyDescent="0.25">
      <c r="A166" s="9"/>
      <c r="B166" s="9"/>
      <c r="C166" s="9"/>
      <c r="D166" s="9"/>
      <c r="E166" s="10"/>
    </row>
    <row r="167" spans="1:5" x14ac:dyDescent="0.25">
      <c r="A167" s="9"/>
      <c r="B167" s="9"/>
      <c r="C167" s="9"/>
      <c r="D167" s="9"/>
      <c r="E167" s="10"/>
    </row>
    <row r="168" spans="1:5" x14ac:dyDescent="0.25">
      <c r="A168" s="9"/>
      <c r="B168" s="9"/>
      <c r="C168" s="9"/>
      <c r="D168" s="9"/>
      <c r="E168" s="10"/>
    </row>
    <row r="169" spans="1:5" x14ac:dyDescent="0.25">
      <c r="A169" s="9"/>
      <c r="B169" s="9"/>
      <c r="C169" s="9"/>
      <c r="D169" s="9"/>
      <c r="E169" s="10"/>
    </row>
    <row r="170" spans="1:5" x14ac:dyDescent="0.25">
      <c r="A170" s="9"/>
      <c r="B170" s="9"/>
      <c r="C170" s="9"/>
      <c r="D170" s="9"/>
      <c r="E170" s="10"/>
    </row>
    <row r="171" spans="1:5" x14ac:dyDescent="0.25">
      <c r="A171" s="9"/>
      <c r="B171" s="9"/>
      <c r="C171" s="9"/>
      <c r="D171" s="9"/>
      <c r="E171" s="10"/>
    </row>
    <row r="172" spans="1:5" x14ac:dyDescent="0.25">
      <c r="A172" s="9"/>
      <c r="B172" s="9"/>
      <c r="C172" s="9"/>
      <c r="D172" s="9"/>
      <c r="E172" s="10"/>
    </row>
    <row r="173" spans="1:5" x14ac:dyDescent="0.25">
      <c r="A173" s="9"/>
      <c r="B173" s="9"/>
      <c r="C173" s="9"/>
      <c r="D173" s="9"/>
      <c r="E173" s="10"/>
    </row>
    <row r="174" spans="1:5" x14ac:dyDescent="0.25">
      <c r="A174" s="9"/>
      <c r="B174" s="9"/>
      <c r="C174" s="9"/>
      <c r="D174" s="9"/>
      <c r="E174" s="10"/>
    </row>
    <row r="175" spans="1:5" x14ac:dyDescent="0.25">
      <c r="A175" s="9"/>
      <c r="B175" s="9"/>
      <c r="C175" s="9"/>
      <c r="D175" s="9"/>
      <c r="E175" s="10"/>
    </row>
    <row r="176" spans="1:5" x14ac:dyDescent="0.25">
      <c r="A176" s="9"/>
      <c r="B176" s="9"/>
      <c r="C176" s="9"/>
      <c r="D176" s="9"/>
      <c r="E176" s="10"/>
    </row>
    <row r="177" spans="1:5" x14ac:dyDescent="0.25">
      <c r="A177" s="9"/>
      <c r="B177" s="9"/>
      <c r="C177" s="9"/>
      <c r="D177" s="9"/>
      <c r="E177" s="10"/>
    </row>
    <row r="178" spans="1:5" x14ac:dyDescent="0.25">
      <c r="A178" s="9"/>
      <c r="B178" s="9"/>
      <c r="C178" s="9"/>
      <c r="D178" s="9"/>
      <c r="E178" s="10"/>
    </row>
    <row r="179" spans="1:5" x14ac:dyDescent="0.25">
      <c r="A179" s="9"/>
      <c r="B179" s="9"/>
      <c r="C179" s="9"/>
      <c r="D179" s="9"/>
      <c r="E179" s="10"/>
    </row>
    <row r="180" spans="1:5" x14ac:dyDescent="0.25">
      <c r="A180" s="9"/>
      <c r="B180" s="9"/>
      <c r="C180" s="9"/>
      <c r="D180" s="9"/>
      <c r="E180" s="10"/>
    </row>
    <row r="181" spans="1:5" x14ac:dyDescent="0.25">
      <c r="A181" s="9"/>
      <c r="B181" s="9"/>
      <c r="C181" s="9"/>
      <c r="D181" s="9"/>
      <c r="E181" s="10"/>
    </row>
    <row r="182" spans="1:5" x14ac:dyDescent="0.25">
      <c r="A182" s="9"/>
      <c r="B182" s="9"/>
      <c r="C182" s="9"/>
      <c r="D182" s="9"/>
      <c r="E182" s="10"/>
    </row>
    <row r="183" spans="1:5" x14ac:dyDescent="0.25">
      <c r="A183" s="9"/>
      <c r="B183" s="9"/>
      <c r="C183" s="9"/>
      <c r="D183" s="9"/>
      <c r="E183" s="10"/>
    </row>
    <row r="184" spans="1:5" x14ac:dyDescent="0.25">
      <c r="A184" s="9"/>
      <c r="B184" s="9"/>
      <c r="C184" s="9"/>
      <c r="D184" s="9"/>
      <c r="E184" s="10"/>
    </row>
    <row r="185" spans="1:5" x14ac:dyDescent="0.25">
      <c r="A185" s="9"/>
      <c r="B185" s="9"/>
      <c r="C185" s="9"/>
      <c r="D185" s="9"/>
      <c r="E185" s="10"/>
    </row>
    <row r="186" spans="1:5" x14ac:dyDescent="0.25">
      <c r="A186" s="9"/>
      <c r="B186" s="9"/>
      <c r="C186" s="9"/>
      <c r="D186" s="9"/>
      <c r="E186" s="10"/>
    </row>
    <row r="187" spans="1:5" x14ac:dyDescent="0.25">
      <c r="A187" s="9"/>
      <c r="B187" s="9"/>
      <c r="C187" s="9"/>
      <c r="D187" s="9"/>
      <c r="E187" s="10"/>
    </row>
    <row r="188" spans="1:5" x14ac:dyDescent="0.25">
      <c r="A188" s="9"/>
      <c r="B188" s="9"/>
      <c r="C188" s="9"/>
      <c r="D188" s="9"/>
      <c r="E188" s="10"/>
    </row>
    <row r="189" spans="1:5" x14ac:dyDescent="0.25">
      <c r="A189" s="9"/>
      <c r="B189" s="9"/>
      <c r="C189" s="9"/>
      <c r="D189" s="9"/>
      <c r="E189" s="10"/>
    </row>
    <row r="190" spans="1:5" x14ac:dyDescent="0.25">
      <c r="A190" s="9"/>
      <c r="B190" s="9"/>
      <c r="C190" s="9"/>
      <c r="D190" s="9"/>
      <c r="E190" s="10"/>
    </row>
    <row r="191" spans="1:5" x14ac:dyDescent="0.25">
      <c r="A191" s="9"/>
      <c r="B191" s="9"/>
      <c r="C191" s="9"/>
      <c r="D191" s="9"/>
      <c r="E191" s="10"/>
    </row>
    <row r="192" spans="1:5" x14ac:dyDescent="0.25">
      <c r="A192" s="9"/>
      <c r="B192" s="9"/>
      <c r="C192" s="9"/>
      <c r="D192" s="9"/>
      <c r="E192" s="10"/>
    </row>
    <row r="193" spans="1:5" x14ac:dyDescent="0.25">
      <c r="A193" s="9"/>
      <c r="B193" s="9"/>
      <c r="C193" s="9"/>
      <c r="D193" s="9"/>
      <c r="E193" s="10"/>
    </row>
    <row r="194" spans="1:5" x14ac:dyDescent="0.25">
      <c r="A194" s="9"/>
      <c r="B194" s="9"/>
      <c r="C194" s="9"/>
      <c r="D194" s="9"/>
      <c r="E194" s="10"/>
    </row>
    <row r="195" spans="1:5" x14ac:dyDescent="0.25">
      <c r="A195" s="9"/>
      <c r="B195" s="9"/>
      <c r="C195" s="9"/>
      <c r="D195" s="9"/>
      <c r="E195" s="10"/>
    </row>
    <row r="196" spans="1:5" x14ac:dyDescent="0.25">
      <c r="A196" s="9"/>
      <c r="B196" s="9"/>
      <c r="C196" s="9"/>
      <c r="D196" s="9"/>
      <c r="E196" s="10"/>
    </row>
    <row r="197" spans="1:5" x14ac:dyDescent="0.25">
      <c r="A197" s="9"/>
      <c r="B197" s="9"/>
      <c r="C197" s="9"/>
      <c r="D197" s="9"/>
      <c r="E197" s="10"/>
    </row>
    <row r="198" spans="1:5" x14ac:dyDescent="0.25">
      <c r="A198" s="9"/>
      <c r="B198" s="9"/>
      <c r="C198" s="9"/>
      <c r="D198" s="9"/>
      <c r="E198" s="10"/>
    </row>
    <row r="199" spans="1:5" x14ac:dyDescent="0.25">
      <c r="A199" s="9"/>
      <c r="B199" s="9"/>
      <c r="C199" s="9"/>
      <c r="D199" s="9"/>
      <c r="E199" s="10"/>
    </row>
    <row r="200" spans="1:5" x14ac:dyDescent="0.25">
      <c r="A200" s="9"/>
      <c r="B200" s="9"/>
      <c r="C200" s="9"/>
      <c r="D200" s="9"/>
      <c r="E200" s="10"/>
    </row>
    <row r="201" spans="1:5" x14ac:dyDescent="0.25">
      <c r="A201" s="9"/>
      <c r="B201" s="9"/>
      <c r="C201" s="9"/>
      <c r="D201" s="9"/>
      <c r="E201" s="10"/>
    </row>
    <row r="202" spans="1:5" x14ac:dyDescent="0.25">
      <c r="A202" s="9"/>
      <c r="B202" s="9"/>
      <c r="C202" s="9"/>
      <c r="D202" s="9"/>
      <c r="E202" s="10"/>
    </row>
    <row r="203" spans="1:5" x14ac:dyDescent="0.25">
      <c r="A203" s="9"/>
      <c r="B203" s="9"/>
      <c r="C203" s="9"/>
      <c r="D203" s="9"/>
      <c r="E203" s="10"/>
    </row>
    <row r="204" spans="1:5" x14ac:dyDescent="0.25">
      <c r="A204" s="9"/>
      <c r="B204" s="9"/>
      <c r="C204" s="9"/>
      <c r="D204" s="9"/>
      <c r="E204" s="10"/>
    </row>
    <row r="205" spans="1:5" x14ac:dyDescent="0.25">
      <c r="A205" s="9"/>
      <c r="B205" s="9"/>
      <c r="C205" s="9"/>
      <c r="D205" s="9"/>
      <c r="E205" s="10"/>
    </row>
    <row r="206" spans="1:5" x14ac:dyDescent="0.25">
      <c r="A206" s="9"/>
      <c r="B206" s="9"/>
      <c r="C206" s="9"/>
      <c r="D206" s="9"/>
      <c r="E206" s="10"/>
    </row>
    <row r="207" spans="1:5" x14ac:dyDescent="0.25">
      <c r="A207" s="9"/>
      <c r="B207" s="9"/>
      <c r="C207" s="9"/>
      <c r="D207" s="9"/>
      <c r="E207" s="10"/>
    </row>
    <row r="208" spans="1:5" x14ac:dyDescent="0.25">
      <c r="A208" s="9"/>
      <c r="B208" s="9"/>
      <c r="C208" s="9"/>
      <c r="D208" s="9"/>
      <c r="E208" s="10"/>
    </row>
    <row r="209" spans="1:5" x14ac:dyDescent="0.25">
      <c r="A209" s="9"/>
      <c r="B209" s="9"/>
      <c r="C209" s="9"/>
      <c r="D209" s="9"/>
      <c r="E209" s="10"/>
    </row>
    <row r="210" spans="1:5" x14ac:dyDescent="0.25">
      <c r="A210" s="9"/>
      <c r="B210" s="9"/>
      <c r="C210" s="9"/>
      <c r="D210" s="9"/>
      <c r="E210" s="10"/>
    </row>
    <row r="211" spans="1:5" x14ac:dyDescent="0.25">
      <c r="A211" s="9"/>
      <c r="B211" s="9"/>
      <c r="C211" s="9"/>
      <c r="D211" s="9"/>
      <c r="E211" s="10"/>
    </row>
    <row r="212" spans="1:5" x14ac:dyDescent="0.25">
      <c r="A212" s="9"/>
      <c r="B212" s="9"/>
      <c r="C212" s="9"/>
      <c r="D212" s="9"/>
      <c r="E212" s="10"/>
    </row>
    <row r="213" spans="1:5" x14ac:dyDescent="0.25">
      <c r="A213" s="9"/>
      <c r="B213" s="9"/>
      <c r="C213" s="9"/>
      <c r="D213" s="9"/>
      <c r="E213" s="10"/>
    </row>
    <row r="214" spans="1:5" x14ac:dyDescent="0.25">
      <c r="A214" s="9"/>
      <c r="B214" s="9"/>
      <c r="C214" s="9"/>
      <c r="D214" s="9"/>
      <c r="E214" s="10"/>
    </row>
    <row r="215" spans="1:5" x14ac:dyDescent="0.25">
      <c r="A215" s="9"/>
      <c r="B215" s="9"/>
      <c r="C215" s="9"/>
      <c r="D215" s="9"/>
      <c r="E215" s="10"/>
    </row>
    <row r="216" spans="1:5" x14ac:dyDescent="0.25">
      <c r="A216" s="9"/>
      <c r="B216" s="9"/>
      <c r="C216" s="9"/>
      <c r="D216" s="9"/>
      <c r="E216" s="10"/>
    </row>
    <row r="217" spans="1:5" x14ac:dyDescent="0.25">
      <c r="A217" s="9"/>
      <c r="B217" s="9"/>
      <c r="C217" s="9"/>
      <c r="D217" s="9"/>
      <c r="E217" s="10"/>
    </row>
    <row r="218" spans="1:5" x14ac:dyDescent="0.25">
      <c r="A218" s="9"/>
      <c r="B218" s="9"/>
      <c r="C218" s="9"/>
      <c r="D218" s="9"/>
      <c r="E218" s="10"/>
    </row>
    <row r="219" spans="1:5" x14ac:dyDescent="0.25">
      <c r="A219" s="9"/>
      <c r="B219" s="9"/>
      <c r="C219" s="9"/>
      <c r="D219" s="9"/>
      <c r="E219" s="10"/>
    </row>
    <row r="220" spans="1:5" x14ac:dyDescent="0.25">
      <c r="A220" s="9"/>
      <c r="B220" s="9"/>
      <c r="C220" s="9"/>
      <c r="D220" s="9"/>
      <c r="E220" s="10"/>
    </row>
    <row r="221" spans="1:5" x14ac:dyDescent="0.25">
      <c r="A221" s="9"/>
      <c r="B221" s="9"/>
      <c r="C221" s="9"/>
      <c r="D221" s="9"/>
      <c r="E221" s="10"/>
    </row>
    <row r="222" spans="1:5" x14ac:dyDescent="0.25">
      <c r="A222" s="9"/>
      <c r="B222" s="9"/>
      <c r="C222" s="9"/>
      <c r="D222" s="9"/>
      <c r="E222" s="10"/>
    </row>
    <row r="223" spans="1:5" x14ac:dyDescent="0.25">
      <c r="A223" s="9"/>
      <c r="B223" s="9"/>
      <c r="C223" s="9"/>
      <c r="D223" s="9"/>
      <c r="E223" s="10"/>
    </row>
    <row r="224" spans="1:5" x14ac:dyDescent="0.25">
      <c r="A224" s="9"/>
      <c r="B224" s="9"/>
      <c r="C224" s="9"/>
      <c r="D224" s="9"/>
      <c r="E224" s="10"/>
    </row>
    <row r="225" spans="1:5" x14ac:dyDescent="0.25">
      <c r="A225" s="9"/>
      <c r="B225" s="9"/>
      <c r="C225" s="9"/>
      <c r="D225" s="9"/>
      <c r="E225" s="10"/>
    </row>
    <row r="226" spans="1:5" x14ac:dyDescent="0.25">
      <c r="A226" s="9"/>
      <c r="B226" s="9"/>
      <c r="C226" s="9"/>
      <c r="D226" s="9"/>
      <c r="E226" s="10"/>
    </row>
    <row r="227" spans="1:5" x14ac:dyDescent="0.25">
      <c r="A227" s="9"/>
      <c r="B227" s="9"/>
      <c r="C227" s="9"/>
      <c r="D227" s="9"/>
      <c r="E227" s="10"/>
    </row>
    <row r="228" spans="1:5" x14ac:dyDescent="0.25">
      <c r="A228" s="9"/>
      <c r="B228" s="9"/>
      <c r="C228" s="9"/>
      <c r="D228" s="9"/>
      <c r="E228" s="10"/>
    </row>
    <row r="229" spans="1:5" x14ac:dyDescent="0.25">
      <c r="A229" s="9"/>
      <c r="B229" s="9"/>
      <c r="C229" s="9"/>
      <c r="D229" s="9"/>
      <c r="E229" s="10"/>
    </row>
    <row r="230" spans="1:5" x14ac:dyDescent="0.25">
      <c r="A230" s="9"/>
      <c r="B230" s="9"/>
      <c r="C230" s="9"/>
      <c r="D230" s="9"/>
      <c r="E230" s="10"/>
    </row>
    <row r="231" spans="1:5" x14ac:dyDescent="0.25">
      <c r="A231" s="9"/>
      <c r="B231" s="9"/>
      <c r="C231" s="9"/>
      <c r="D231" s="9"/>
      <c r="E231" s="10"/>
    </row>
    <row r="232" spans="1:5" x14ac:dyDescent="0.25">
      <c r="A232" s="9"/>
      <c r="B232" s="9"/>
      <c r="C232" s="9"/>
      <c r="D232" s="9"/>
      <c r="E232" s="10"/>
    </row>
    <row r="233" spans="1:5" x14ac:dyDescent="0.25">
      <c r="A233" s="9"/>
      <c r="B233" s="9"/>
      <c r="C233" s="9"/>
      <c r="D233" s="9"/>
      <c r="E233" s="10"/>
    </row>
    <row r="234" spans="1:5" x14ac:dyDescent="0.25">
      <c r="A234" s="9"/>
      <c r="B234" s="9"/>
      <c r="C234" s="9"/>
      <c r="D234" s="9"/>
      <c r="E234" s="10"/>
    </row>
    <row r="235" spans="1:5" x14ac:dyDescent="0.25">
      <c r="A235" s="9"/>
      <c r="B235" s="9"/>
      <c r="C235" s="9"/>
      <c r="D235" s="9"/>
      <c r="E235" s="10"/>
    </row>
    <row r="236" spans="1:5" x14ac:dyDescent="0.25">
      <c r="A236" s="9"/>
      <c r="B236" s="9"/>
      <c r="C236" s="9"/>
      <c r="D236" s="9"/>
      <c r="E236" s="10"/>
    </row>
    <row r="237" spans="1:5" x14ac:dyDescent="0.25">
      <c r="A237" s="9"/>
      <c r="B237" s="9"/>
      <c r="C237" s="9"/>
      <c r="D237" s="9"/>
      <c r="E237" s="10"/>
    </row>
    <row r="238" spans="1:5" x14ac:dyDescent="0.25">
      <c r="A238" s="9"/>
      <c r="B238" s="9"/>
      <c r="C238" s="9"/>
      <c r="D238" s="9"/>
      <c r="E238" s="10"/>
    </row>
    <row r="239" spans="1:5" x14ac:dyDescent="0.25">
      <c r="A239" s="9"/>
      <c r="B239" s="9"/>
      <c r="C239" s="9"/>
      <c r="D239" s="9"/>
      <c r="E239" s="10"/>
    </row>
    <row r="240" spans="1:5" x14ac:dyDescent="0.25">
      <c r="A240" s="9"/>
      <c r="B240" s="9"/>
      <c r="C240" s="9"/>
      <c r="D240" s="9"/>
      <c r="E240" s="10"/>
    </row>
    <row r="241" spans="1:5" x14ac:dyDescent="0.25">
      <c r="A241" s="9"/>
      <c r="B241" s="9"/>
      <c r="C241" s="9"/>
      <c r="D241" s="9"/>
      <c r="E241" s="10"/>
    </row>
    <row r="242" spans="1:5" x14ac:dyDescent="0.25">
      <c r="A242" s="9"/>
      <c r="B242" s="9"/>
      <c r="C242" s="9"/>
      <c r="D242" s="9"/>
      <c r="E242" s="10"/>
    </row>
    <row r="243" spans="1:5" x14ac:dyDescent="0.25">
      <c r="A243" s="9"/>
      <c r="B243" s="9"/>
      <c r="C243" s="9"/>
      <c r="D243" s="9"/>
      <c r="E243" s="10"/>
    </row>
    <row r="244" spans="1:5" x14ac:dyDescent="0.25">
      <c r="A244" s="9"/>
      <c r="B244" s="9"/>
      <c r="C244" s="9"/>
      <c r="D244" s="9"/>
      <c r="E244" s="10"/>
    </row>
    <row r="245" spans="1:5" x14ac:dyDescent="0.25">
      <c r="A245" s="9"/>
      <c r="B245" s="9"/>
      <c r="C245" s="9"/>
      <c r="D245" s="9"/>
      <c r="E245" s="10"/>
    </row>
    <row r="246" spans="1:5" x14ac:dyDescent="0.25">
      <c r="A246" s="9"/>
      <c r="B246" s="9"/>
      <c r="C246" s="9"/>
      <c r="D246" s="9"/>
      <c r="E246" s="10"/>
    </row>
    <row r="247" spans="1:5" x14ac:dyDescent="0.25">
      <c r="A247" s="9"/>
      <c r="B247" s="9"/>
      <c r="C247" s="9"/>
      <c r="D247" s="9"/>
      <c r="E247" s="10"/>
    </row>
    <row r="248" spans="1:5" x14ac:dyDescent="0.25">
      <c r="A248" s="9"/>
      <c r="B248" s="9"/>
      <c r="C248" s="9"/>
      <c r="D248" s="9"/>
      <c r="E248" s="10"/>
    </row>
    <row r="249" spans="1:5" x14ac:dyDescent="0.25">
      <c r="A249" s="9"/>
      <c r="B249" s="9"/>
      <c r="C249" s="9"/>
      <c r="D249" s="9"/>
      <c r="E249" s="10"/>
    </row>
    <row r="250" spans="1:5" x14ac:dyDescent="0.25">
      <c r="A250" s="9"/>
      <c r="B250" s="9"/>
      <c r="C250" s="9"/>
      <c r="D250" s="9"/>
      <c r="E250" s="10"/>
    </row>
    <row r="251" spans="1:5" x14ac:dyDescent="0.25">
      <c r="A251" s="9"/>
      <c r="B251" s="9"/>
      <c r="C251" s="9"/>
      <c r="D251" s="9"/>
      <c r="E251" s="10"/>
    </row>
    <row r="252" spans="1:5" x14ac:dyDescent="0.25">
      <c r="A252" s="9"/>
      <c r="B252" s="9"/>
      <c r="C252" s="9"/>
      <c r="D252" s="9"/>
      <c r="E252" s="10"/>
    </row>
    <row r="253" spans="1:5" x14ac:dyDescent="0.25">
      <c r="A253" s="9"/>
      <c r="B253" s="9"/>
      <c r="C253" s="9"/>
      <c r="D253" s="9"/>
      <c r="E253" s="10"/>
    </row>
    <row r="254" spans="1:5" x14ac:dyDescent="0.25">
      <c r="A254" s="9"/>
      <c r="B254" s="9"/>
      <c r="C254" s="9"/>
      <c r="D254" s="9"/>
      <c r="E254" s="10"/>
    </row>
    <row r="255" spans="1:5" x14ac:dyDescent="0.25">
      <c r="A255" s="9"/>
      <c r="B255" s="9"/>
      <c r="C255" s="9"/>
      <c r="D255" s="9"/>
      <c r="E255" s="10"/>
    </row>
    <row r="256" spans="1:5" x14ac:dyDescent="0.25">
      <c r="A256" s="9"/>
      <c r="B256" s="9"/>
      <c r="C256" s="9"/>
      <c r="D256" s="9"/>
      <c r="E256" s="10"/>
    </row>
    <row r="257" spans="1:5" x14ac:dyDescent="0.25">
      <c r="A257" s="9"/>
      <c r="B257" s="9"/>
      <c r="C257" s="9"/>
      <c r="D257" s="9"/>
      <c r="E257" s="10"/>
    </row>
    <row r="258" spans="1:5" x14ac:dyDescent="0.25">
      <c r="A258" s="9"/>
      <c r="B258" s="9"/>
      <c r="C258" s="9"/>
      <c r="D258" s="9"/>
      <c r="E258" s="10"/>
    </row>
    <row r="259" spans="1:5" x14ac:dyDescent="0.25">
      <c r="A259" s="9"/>
      <c r="B259" s="9"/>
      <c r="C259" s="9"/>
      <c r="D259" s="9"/>
      <c r="E259" s="10"/>
    </row>
    <row r="260" spans="1:5" x14ac:dyDescent="0.25">
      <c r="A260" s="9"/>
      <c r="B260" s="9"/>
      <c r="C260" s="9"/>
      <c r="D260" s="9"/>
      <c r="E260" s="10"/>
    </row>
    <row r="261" spans="1:5" x14ac:dyDescent="0.25">
      <c r="A261" s="9"/>
      <c r="B261" s="9"/>
      <c r="C261" s="9"/>
      <c r="D261" s="9"/>
      <c r="E261" s="10"/>
    </row>
    <row r="262" spans="1:5" x14ac:dyDescent="0.25">
      <c r="A262" s="9"/>
      <c r="B262" s="9"/>
      <c r="C262" s="9"/>
      <c r="D262" s="9"/>
      <c r="E262" s="10"/>
    </row>
    <row r="263" spans="1:5" x14ac:dyDescent="0.25">
      <c r="A263" s="9"/>
      <c r="B263" s="9"/>
      <c r="C263" s="9"/>
      <c r="D263" s="9"/>
      <c r="E263" s="10"/>
    </row>
    <row r="264" spans="1:5" x14ac:dyDescent="0.25">
      <c r="A264" s="9"/>
      <c r="B264" s="9"/>
      <c r="C264" s="9"/>
      <c r="D264" s="9"/>
      <c r="E264" s="10"/>
    </row>
    <row r="265" spans="1:5" x14ac:dyDescent="0.25">
      <c r="A265" s="9"/>
      <c r="B265" s="9"/>
      <c r="C265" s="9"/>
      <c r="D265" s="9"/>
      <c r="E265" s="10"/>
    </row>
    <row r="266" spans="1:5" x14ac:dyDescent="0.25">
      <c r="A266" s="9"/>
      <c r="B266" s="9"/>
      <c r="C266" s="9"/>
      <c r="D266" s="9"/>
      <c r="E266" s="10"/>
    </row>
    <row r="267" spans="1:5" x14ac:dyDescent="0.25">
      <c r="A267" s="9"/>
      <c r="B267" s="9"/>
      <c r="C267" s="9"/>
      <c r="D267" s="9"/>
      <c r="E267" s="10"/>
    </row>
    <row r="268" spans="1:5" x14ac:dyDescent="0.25">
      <c r="A268" s="9"/>
      <c r="B268" s="9"/>
      <c r="C268" s="9"/>
      <c r="D268" s="9"/>
      <c r="E268" s="10"/>
    </row>
    <row r="269" spans="1:5" x14ac:dyDescent="0.25">
      <c r="A269" s="9"/>
      <c r="B269" s="9"/>
      <c r="C269" s="9"/>
      <c r="D269" s="9"/>
      <c r="E269" s="10"/>
    </row>
    <row r="270" spans="1:5" x14ac:dyDescent="0.25">
      <c r="A270" s="9"/>
      <c r="B270" s="9"/>
      <c r="C270" s="9"/>
      <c r="D270" s="9"/>
      <c r="E270" s="10"/>
    </row>
    <row r="271" spans="1:5" x14ac:dyDescent="0.25">
      <c r="A271" s="9"/>
      <c r="B271" s="9"/>
      <c r="C271" s="9"/>
      <c r="D271" s="9"/>
      <c r="E271" s="10"/>
    </row>
    <row r="272" spans="1:5" x14ac:dyDescent="0.25">
      <c r="A272" s="9"/>
      <c r="B272" s="9"/>
      <c r="C272" s="9"/>
      <c r="D272" s="9"/>
      <c r="E272" s="10"/>
    </row>
    <row r="273" spans="1:5" x14ac:dyDescent="0.25">
      <c r="A273" s="9"/>
      <c r="B273" s="9"/>
      <c r="C273" s="9"/>
      <c r="D273" s="9"/>
      <c r="E273" s="10"/>
    </row>
    <row r="274" spans="1:5" x14ac:dyDescent="0.25">
      <c r="A274" s="9"/>
      <c r="B274" s="9"/>
      <c r="C274" s="9"/>
      <c r="D274" s="9"/>
      <c r="E274" s="10"/>
    </row>
    <row r="275" spans="1:5" x14ac:dyDescent="0.25">
      <c r="A275" s="9"/>
      <c r="B275" s="9"/>
      <c r="C275" s="9"/>
      <c r="D275" s="9"/>
      <c r="E275" s="10"/>
    </row>
    <row r="276" spans="1:5" x14ac:dyDescent="0.25">
      <c r="A276" s="9"/>
      <c r="B276" s="9"/>
      <c r="C276" s="9"/>
      <c r="D276" s="9"/>
      <c r="E276" s="10"/>
    </row>
    <row r="277" spans="1:5" x14ac:dyDescent="0.25">
      <c r="A277" s="9"/>
      <c r="B277" s="9"/>
      <c r="C277" s="9"/>
      <c r="D277" s="9"/>
      <c r="E277" s="10"/>
    </row>
    <row r="278" spans="1:5" x14ac:dyDescent="0.25">
      <c r="A278" s="9"/>
      <c r="B278" s="9"/>
      <c r="C278" s="9"/>
      <c r="D278" s="9"/>
      <c r="E278" s="10"/>
    </row>
    <row r="279" spans="1:5" x14ac:dyDescent="0.25">
      <c r="A279" s="9"/>
      <c r="B279" s="9"/>
      <c r="C279" s="9"/>
      <c r="D279" s="9"/>
      <c r="E279" s="10"/>
    </row>
    <row r="280" spans="1:5" x14ac:dyDescent="0.25">
      <c r="A280" s="9"/>
      <c r="B280" s="9"/>
      <c r="C280" s="9"/>
      <c r="D280" s="9"/>
      <c r="E280" s="10"/>
    </row>
    <row r="281" spans="1:5" x14ac:dyDescent="0.25">
      <c r="A281" s="9"/>
      <c r="B281" s="9"/>
      <c r="C281" s="9"/>
      <c r="D281" s="9"/>
      <c r="E281" s="10"/>
    </row>
    <row r="282" spans="1:5" x14ac:dyDescent="0.25">
      <c r="A282" s="9"/>
      <c r="B282" s="9"/>
      <c r="C282" s="9"/>
      <c r="D282" s="9"/>
      <c r="E282" s="10"/>
    </row>
    <row r="283" spans="1:5" x14ac:dyDescent="0.25">
      <c r="A283" s="9"/>
      <c r="B283" s="9"/>
      <c r="C283" s="9"/>
      <c r="D283" s="9"/>
      <c r="E283" s="10"/>
    </row>
    <row r="284" spans="1:5" x14ac:dyDescent="0.25">
      <c r="A284" s="9"/>
      <c r="B284" s="9"/>
      <c r="C284" s="9"/>
      <c r="D284" s="9"/>
      <c r="E284" s="10"/>
    </row>
    <row r="285" spans="1:5" x14ac:dyDescent="0.25">
      <c r="A285" s="9"/>
      <c r="B285" s="9"/>
      <c r="C285" s="9"/>
      <c r="D285" s="9"/>
      <c r="E285" s="10"/>
    </row>
    <row r="286" spans="1:5" x14ac:dyDescent="0.25">
      <c r="A286" s="9"/>
      <c r="B286" s="9"/>
      <c r="C286" s="9"/>
      <c r="D286" s="9"/>
      <c r="E286" s="10"/>
    </row>
    <row r="287" spans="1:5" x14ac:dyDescent="0.25">
      <c r="A287" s="9"/>
      <c r="B287" s="9"/>
      <c r="C287" s="9"/>
      <c r="D287" s="9"/>
      <c r="E287" s="10"/>
    </row>
    <row r="288" spans="1:5" x14ac:dyDescent="0.25">
      <c r="A288" s="9"/>
      <c r="B288" s="9"/>
      <c r="C288" s="9"/>
      <c r="D288" s="9"/>
      <c r="E288" s="10"/>
    </row>
    <row r="289" spans="1:5" x14ac:dyDescent="0.25">
      <c r="A289" s="9"/>
      <c r="B289" s="9"/>
      <c r="C289" s="9"/>
      <c r="D289" s="9"/>
      <c r="E289" s="10"/>
    </row>
    <row r="290" spans="1:5" x14ac:dyDescent="0.25">
      <c r="A290" s="9"/>
      <c r="B290" s="9"/>
      <c r="C290" s="9"/>
      <c r="D290" s="9"/>
      <c r="E290" s="10"/>
    </row>
    <row r="291" spans="1:5" x14ac:dyDescent="0.25">
      <c r="A291" s="9"/>
      <c r="B291" s="9"/>
      <c r="C291" s="9"/>
      <c r="D291" s="9"/>
      <c r="E291" s="10"/>
    </row>
    <row r="292" spans="1:5" x14ac:dyDescent="0.25">
      <c r="A292" s="9"/>
      <c r="B292" s="9"/>
      <c r="C292" s="9"/>
      <c r="D292" s="9"/>
      <c r="E292" s="10"/>
    </row>
    <row r="293" spans="1:5" x14ac:dyDescent="0.25">
      <c r="A293" s="9"/>
      <c r="B293" s="9"/>
      <c r="C293" s="9"/>
      <c r="D293" s="9"/>
      <c r="E293" s="10"/>
    </row>
    <row r="294" spans="1:5" x14ac:dyDescent="0.25">
      <c r="A294" s="9"/>
      <c r="B294" s="9"/>
      <c r="C294" s="9"/>
      <c r="D294" s="9"/>
      <c r="E294" s="10"/>
    </row>
    <row r="295" spans="1:5" x14ac:dyDescent="0.25">
      <c r="A295" s="9"/>
      <c r="B295" s="9"/>
      <c r="C295" s="9"/>
      <c r="D295" s="9"/>
      <c r="E295" s="10"/>
    </row>
    <row r="296" spans="1:5" x14ac:dyDescent="0.25">
      <c r="A296" s="9"/>
      <c r="B296" s="9"/>
      <c r="C296" s="9"/>
      <c r="D296" s="9"/>
      <c r="E296" s="10"/>
    </row>
    <row r="297" spans="1:5" x14ac:dyDescent="0.25">
      <c r="A297" s="9"/>
      <c r="B297" s="9"/>
      <c r="C297" s="9"/>
      <c r="D297" s="9"/>
      <c r="E297" s="10"/>
    </row>
    <row r="298" spans="1:5" x14ac:dyDescent="0.25">
      <c r="A298" s="9"/>
      <c r="B298" s="9"/>
      <c r="C298" s="9"/>
      <c r="D298" s="9"/>
      <c r="E298" s="10"/>
    </row>
    <row r="299" spans="1:5" x14ac:dyDescent="0.25">
      <c r="A299" s="9"/>
      <c r="B299" s="9"/>
      <c r="C299" s="9"/>
      <c r="D299" s="9"/>
      <c r="E299" s="10"/>
    </row>
    <row r="300" spans="1:5" x14ac:dyDescent="0.25">
      <c r="A300" s="9"/>
      <c r="B300" s="9"/>
      <c r="C300" s="9"/>
      <c r="D300" s="9"/>
      <c r="E300" s="10"/>
    </row>
    <row r="301" spans="1:5" x14ac:dyDescent="0.25">
      <c r="A301" s="9"/>
      <c r="B301" s="9"/>
      <c r="C301" s="9"/>
      <c r="D301" s="9"/>
      <c r="E301" s="10"/>
    </row>
    <row r="302" spans="1:5" x14ac:dyDescent="0.25">
      <c r="A302" s="9"/>
      <c r="B302" s="9"/>
      <c r="C302" s="9"/>
      <c r="D302" s="9"/>
      <c r="E302" s="10"/>
    </row>
    <row r="303" spans="1:5" x14ac:dyDescent="0.25">
      <c r="A303" s="9"/>
      <c r="B303" s="9"/>
      <c r="C303" s="9"/>
      <c r="D303" s="9"/>
      <c r="E303" s="10"/>
    </row>
    <row r="304" spans="1:5" x14ac:dyDescent="0.25">
      <c r="A304" s="9"/>
      <c r="B304" s="9"/>
      <c r="C304" s="9"/>
      <c r="D304" s="9"/>
      <c r="E304" s="10"/>
    </row>
    <row r="305" spans="1:5" x14ac:dyDescent="0.25">
      <c r="A305" s="9"/>
      <c r="B305" s="9"/>
      <c r="C305" s="9"/>
      <c r="D305" s="9"/>
      <c r="E305" s="10"/>
    </row>
    <row r="306" spans="1:5" x14ac:dyDescent="0.25">
      <c r="A306" s="9"/>
      <c r="B306" s="9"/>
      <c r="C306" s="9"/>
      <c r="D306" s="9"/>
      <c r="E306" s="10"/>
    </row>
    <row r="307" spans="1:5" x14ac:dyDescent="0.25">
      <c r="A307" s="9"/>
      <c r="B307" s="9"/>
      <c r="C307" s="9"/>
      <c r="D307" s="9"/>
      <c r="E307" s="10"/>
    </row>
    <row r="308" spans="1:5" x14ac:dyDescent="0.25">
      <c r="A308" s="9"/>
      <c r="B308" s="9"/>
      <c r="C308" s="9"/>
      <c r="D308" s="9"/>
      <c r="E308" s="10"/>
    </row>
    <row r="309" spans="1:5" x14ac:dyDescent="0.25">
      <c r="A309" s="9"/>
      <c r="B309" s="9"/>
      <c r="C309" s="9"/>
      <c r="D309" s="9"/>
      <c r="E309" s="10"/>
    </row>
    <row r="310" spans="1:5" x14ac:dyDescent="0.25">
      <c r="A310" s="9"/>
      <c r="B310" s="9"/>
      <c r="C310" s="9"/>
      <c r="D310" s="9"/>
      <c r="E310" s="10"/>
    </row>
    <row r="311" spans="1:5" x14ac:dyDescent="0.25">
      <c r="A311" s="9"/>
      <c r="B311" s="9"/>
      <c r="C311" s="9"/>
      <c r="D311" s="9"/>
      <c r="E311" s="10"/>
    </row>
    <row r="312" spans="1:5" x14ac:dyDescent="0.25">
      <c r="A312" s="9"/>
      <c r="B312" s="9"/>
      <c r="C312" s="9"/>
      <c r="D312" s="9"/>
      <c r="E312" s="10"/>
    </row>
    <row r="313" spans="1:5" x14ac:dyDescent="0.25">
      <c r="A313" s="9"/>
      <c r="B313" s="9"/>
      <c r="C313" s="9"/>
      <c r="D313" s="9"/>
      <c r="E313" s="10"/>
    </row>
    <row r="314" spans="1:5" x14ac:dyDescent="0.25">
      <c r="A314" s="9"/>
      <c r="B314" s="9"/>
      <c r="C314" s="9"/>
      <c r="D314" s="9"/>
      <c r="E314" s="10"/>
    </row>
    <row r="315" spans="1:5" x14ac:dyDescent="0.25">
      <c r="A315" s="9"/>
      <c r="B315" s="9"/>
      <c r="C315" s="9"/>
      <c r="D315" s="9"/>
      <c r="E315" s="10"/>
    </row>
    <row r="316" spans="1:5" x14ac:dyDescent="0.25">
      <c r="A316" s="9"/>
      <c r="B316" s="9"/>
      <c r="C316" s="9"/>
      <c r="D316" s="9"/>
      <c r="E316" s="10"/>
    </row>
    <row r="317" spans="1:5" x14ac:dyDescent="0.25">
      <c r="A317" s="9"/>
      <c r="B317" s="9"/>
      <c r="C317" s="9"/>
      <c r="D317" s="9"/>
      <c r="E317" s="10"/>
    </row>
    <row r="318" spans="1:5" x14ac:dyDescent="0.25">
      <c r="A318" s="9"/>
      <c r="B318" s="9"/>
      <c r="C318" s="9"/>
      <c r="D318" s="9"/>
      <c r="E318" s="10"/>
    </row>
    <row r="319" spans="1:5" x14ac:dyDescent="0.25">
      <c r="A319" s="9"/>
      <c r="B319" s="9"/>
      <c r="C319" s="9"/>
      <c r="D319" s="9"/>
      <c r="E319" s="10"/>
    </row>
    <row r="320" spans="1:5" x14ac:dyDescent="0.25">
      <c r="A320" s="9"/>
      <c r="B320" s="9"/>
      <c r="C320" s="9"/>
      <c r="D320" s="9"/>
      <c r="E320" s="10"/>
    </row>
    <row r="321" spans="1:5" x14ac:dyDescent="0.25">
      <c r="A321" s="9"/>
      <c r="B321" s="9"/>
      <c r="C321" s="9"/>
      <c r="D321" s="9"/>
      <c r="E321" s="10"/>
    </row>
    <row r="322" spans="1:5" x14ac:dyDescent="0.25">
      <c r="A322" s="9"/>
      <c r="B322" s="9"/>
      <c r="C322" s="9"/>
      <c r="D322" s="9"/>
      <c r="E322" s="10"/>
    </row>
    <row r="323" spans="1:5" x14ac:dyDescent="0.25">
      <c r="A323" s="9"/>
      <c r="B323" s="9"/>
      <c r="C323" s="9"/>
      <c r="D323" s="9"/>
      <c r="E323" s="10"/>
    </row>
    <row r="324" spans="1:5" x14ac:dyDescent="0.25">
      <c r="A324" s="9"/>
      <c r="B324" s="9"/>
      <c r="C324" s="9"/>
      <c r="D324" s="9"/>
      <c r="E324" s="10"/>
    </row>
    <row r="325" spans="1:5" x14ac:dyDescent="0.25">
      <c r="A325" s="9"/>
      <c r="B325" s="9"/>
      <c r="C325" s="9"/>
      <c r="D325" s="9"/>
      <c r="E325" s="10"/>
    </row>
    <row r="326" spans="1:5" x14ac:dyDescent="0.25">
      <c r="A326" s="9"/>
      <c r="B326" s="9"/>
      <c r="C326" s="9"/>
      <c r="D326" s="9"/>
      <c r="E326" s="10"/>
    </row>
    <row r="327" spans="1:5" x14ac:dyDescent="0.25">
      <c r="A327" s="9"/>
      <c r="B327" s="9"/>
      <c r="C327" s="9"/>
      <c r="D327" s="9"/>
      <c r="E327" s="10"/>
    </row>
    <row r="328" spans="1:5" x14ac:dyDescent="0.25">
      <c r="A328" s="9"/>
      <c r="B328" s="9"/>
      <c r="C328" s="9"/>
      <c r="D328" s="9"/>
      <c r="E328" s="10"/>
    </row>
    <row r="329" spans="1:5" x14ac:dyDescent="0.25">
      <c r="A329" s="9"/>
      <c r="B329" s="9"/>
      <c r="C329" s="9"/>
      <c r="D329" s="9"/>
      <c r="E329" s="10"/>
    </row>
    <row r="330" spans="1:5" x14ac:dyDescent="0.25">
      <c r="A330" s="9"/>
      <c r="B330" s="9"/>
      <c r="C330" s="9"/>
      <c r="D330" s="9"/>
      <c r="E330" s="10"/>
    </row>
    <row r="331" spans="1:5" x14ac:dyDescent="0.25">
      <c r="A331" s="9"/>
      <c r="B331" s="9"/>
      <c r="C331" s="9"/>
      <c r="D331" s="9"/>
      <c r="E331" s="10"/>
    </row>
    <row r="332" spans="1:5" x14ac:dyDescent="0.25">
      <c r="A332" s="9"/>
      <c r="B332" s="9"/>
      <c r="C332" s="9"/>
      <c r="D332" s="9"/>
      <c r="E332" s="10"/>
    </row>
    <row r="333" spans="1:5" x14ac:dyDescent="0.25">
      <c r="A333" s="9"/>
      <c r="B333" s="9"/>
      <c r="C333" s="9"/>
      <c r="D333" s="9"/>
      <c r="E333" s="10"/>
    </row>
    <row r="334" spans="1:5" x14ac:dyDescent="0.25">
      <c r="A334" s="9"/>
      <c r="B334" s="9"/>
      <c r="C334" s="9"/>
      <c r="D334" s="9"/>
      <c r="E334" s="10"/>
    </row>
    <row r="335" spans="1:5" x14ac:dyDescent="0.25">
      <c r="A335" s="9"/>
      <c r="B335" s="9"/>
      <c r="C335" s="9"/>
      <c r="D335" s="9"/>
      <c r="E335" s="10"/>
    </row>
    <row r="336" spans="1:5" x14ac:dyDescent="0.25">
      <c r="A336" s="9"/>
      <c r="B336" s="9"/>
      <c r="C336" s="9"/>
      <c r="D336" s="9"/>
      <c r="E336" s="10"/>
    </row>
    <row r="337" spans="1:5" x14ac:dyDescent="0.25">
      <c r="A337" s="9"/>
      <c r="B337" s="9"/>
      <c r="C337" s="9"/>
      <c r="D337" s="9"/>
      <c r="E337" s="10"/>
    </row>
    <row r="338" spans="1:5" x14ac:dyDescent="0.25">
      <c r="A338" s="9"/>
      <c r="B338" s="9"/>
      <c r="C338" s="9"/>
      <c r="D338" s="9"/>
      <c r="E338" s="10"/>
    </row>
    <row r="339" spans="1:5" x14ac:dyDescent="0.25">
      <c r="A339" s="9"/>
      <c r="B339" s="9"/>
      <c r="C339" s="9"/>
      <c r="D339" s="9"/>
      <c r="E339" s="10"/>
    </row>
    <row r="340" spans="1:5" x14ac:dyDescent="0.25">
      <c r="A340" s="9"/>
      <c r="B340" s="9"/>
      <c r="C340" s="9"/>
      <c r="D340" s="9"/>
      <c r="E340" s="10"/>
    </row>
    <row r="341" spans="1:5" x14ac:dyDescent="0.25">
      <c r="A341" s="9"/>
      <c r="B341" s="9"/>
      <c r="C341" s="9"/>
      <c r="D341" s="9"/>
      <c r="E341" s="10"/>
    </row>
    <row r="342" spans="1:5" x14ac:dyDescent="0.25">
      <c r="A342" s="9"/>
      <c r="B342" s="9"/>
      <c r="C342" s="9"/>
      <c r="D342" s="9"/>
      <c r="E342" s="10"/>
    </row>
    <row r="343" spans="1:5" x14ac:dyDescent="0.25">
      <c r="A343" s="9"/>
      <c r="B343" s="9"/>
      <c r="C343" s="9"/>
      <c r="D343" s="9"/>
      <c r="E343" s="10"/>
    </row>
    <row r="344" spans="1:5" x14ac:dyDescent="0.25">
      <c r="A344" s="9"/>
      <c r="B344" s="9"/>
      <c r="C344" s="9"/>
      <c r="D344" s="9"/>
      <c r="E344" s="10"/>
    </row>
    <row r="345" spans="1:5" x14ac:dyDescent="0.25">
      <c r="A345" s="9"/>
      <c r="B345" s="9"/>
      <c r="C345" s="9"/>
      <c r="D345" s="9"/>
      <c r="E345" s="10"/>
    </row>
    <row r="346" spans="1:5" x14ac:dyDescent="0.25">
      <c r="A346" s="9"/>
      <c r="B346" s="9"/>
      <c r="C346" s="9"/>
      <c r="D346" s="9"/>
      <c r="E346" s="10"/>
    </row>
    <row r="347" spans="1:5" x14ac:dyDescent="0.25">
      <c r="A347" s="9"/>
      <c r="B347" s="9"/>
      <c r="C347" s="9"/>
      <c r="D347" s="9"/>
      <c r="E347" s="10"/>
    </row>
    <row r="348" spans="1:5" x14ac:dyDescent="0.25">
      <c r="A348" s="9"/>
      <c r="B348" s="9"/>
      <c r="C348" s="9"/>
      <c r="D348" s="9"/>
      <c r="E348" s="10"/>
    </row>
    <row r="349" spans="1:5" x14ac:dyDescent="0.25">
      <c r="A349" s="9"/>
      <c r="B349" s="9"/>
      <c r="C349" s="9"/>
      <c r="D349" s="9"/>
      <c r="E349" s="10"/>
    </row>
    <row r="350" spans="1:5" x14ac:dyDescent="0.25">
      <c r="A350" s="9"/>
      <c r="B350" s="9"/>
      <c r="C350" s="9"/>
      <c r="D350" s="9"/>
      <c r="E350" s="10"/>
    </row>
    <row r="351" spans="1:5" x14ac:dyDescent="0.25">
      <c r="A351" s="9"/>
      <c r="B351" s="9"/>
      <c r="C351" s="9"/>
      <c r="D351" s="9"/>
      <c r="E351" s="10"/>
    </row>
    <row r="352" spans="1:5" x14ac:dyDescent="0.25">
      <c r="A352" s="9"/>
      <c r="B352" s="9"/>
      <c r="C352" s="9"/>
      <c r="D352" s="9"/>
      <c r="E352" s="10"/>
    </row>
    <row r="353" spans="1:5" x14ac:dyDescent="0.25">
      <c r="A353" s="9"/>
      <c r="B353" s="9"/>
      <c r="C353" s="9"/>
      <c r="D353" s="9"/>
      <c r="E353" s="10"/>
    </row>
    <row r="354" spans="1:5" x14ac:dyDescent="0.25">
      <c r="A354" s="9"/>
      <c r="B354" s="9"/>
      <c r="C354" s="9"/>
      <c r="D354" s="9"/>
      <c r="E354" s="10"/>
    </row>
    <row r="355" spans="1:5" x14ac:dyDescent="0.25">
      <c r="A355" s="9"/>
      <c r="B355" s="9"/>
      <c r="C355" s="9"/>
      <c r="D355" s="9"/>
      <c r="E355" s="10"/>
    </row>
    <row r="356" spans="1:5" x14ac:dyDescent="0.25">
      <c r="A356" s="9"/>
      <c r="B356" s="9"/>
      <c r="C356" s="9"/>
      <c r="D356" s="9"/>
      <c r="E356" s="10"/>
    </row>
    <row r="357" spans="1:5" x14ac:dyDescent="0.25">
      <c r="A357" s="9"/>
      <c r="B357" s="9"/>
      <c r="C357" s="9"/>
      <c r="D357" s="9"/>
      <c r="E357" s="10"/>
    </row>
    <row r="358" spans="1:5" x14ac:dyDescent="0.25">
      <c r="A358" s="9"/>
      <c r="B358" s="9"/>
      <c r="C358" s="9"/>
      <c r="D358" s="9"/>
      <c r="E358" s="10"/>
    </row>
    <row r="359" spans="1:5" x14ac:dyDescent="0.25">
      <c r="A359" s="9"/>
      <c r="B359" s="9"/>
      <c r="C359" s="9"/>
      <c r="D359" s="9"/>
      <c r="E359" s="10"/>
    </row>
    <row r="360" spans="1:5" x14ac:dyDescent="0.25">
      <c r="A360" s="9"/>
      <c r="B360" s="9"/>
      <c r="C360" s="9"/>
      <c r="D360" s="9"/>
      <c r="E360" s="10"/>
    </row>
    <row r="361" spans="1:5" x14ac:dyDescent="0.25">
      <c r="A361" s="9"/>
      <c r="B361" s="9"/>
      <c r="C361" s="9"/>
      <c r="D361" s="9"/>
      <c r="E361" s="10"/>
    </row>
    <row r="362" spans="1:5" x14ac:dyDescent="0.25">
      <c r="A362" s="12"/>
      <c r="B362" s="12"/>
      <c r="C362" s="12"/>
      <c r="D362" s="12"/>
      <c r="E362" s="13"/>
    </row>
    <row r="363" spans="1:5" x14ac:dyDescent="0.25">
      <c r="A363" s="12"/>
      <c r="B363" s="12"/>
      <c r="C363" s="12"/>
      <c r="D363" s="12"/>
      <c r="E363" s="13"/>
    </row>
    <row r="364" spans="1:5" x14ac:dyDescent="0.25">
      <c r="A364" s="12"/>
      <c r="B364" s="12"/>
      <c r="C364" s="12"/>
      <c r="D364" s="12"/>
      <c r="E364" s="13"/>
    </row>
    <row r="365" spans="1:5" x14ac:dyDescent="0.25">
      <c r="A365" s="12"/>
      <c r="B365" s="12"/>
      <c r="C365" s="12"/>
      <c r="D365" s="12"/>
      <c r="E365" s="13"/>
    </row>
    <row r="366" spans="1:5" x14ac:dyDescent="0.25">
      <c r="A366" s="12"/>
      <c r="B366" s="12"/>
      <c r="C366" s="12"/>
      <c r="D366" s="12"/>
      <c r="E366" s="13"/>
    </row>
    <row r="367" spans="1:5" x14ac:dyDescent="0.25">
      <c r="A367" s="12"/>
      <c r="B367" s="12"/>
      <c r="C367" s="12"/>
      <c r="D367" s="12"/>
      <c r="E367" s="13"/>
    </row>
    <row r="368" spans="1:5" x14ac:dyDescent="0.25">
      <c r="A368" s="12"/>
      <c r="B368" s="12"/>
      <c r="C368" s="12"/>
      <c r="D368" s="12"/>
      <c r="E368" s="13"/>
    </row>
    <row r="369" spans="1:5" x14ac:dyDescent="0.25">
      <c r="A369" s="12"/>
      <c r="B369" s="12"/>
      <c r="C369" s="12"/>
      <c r="D369" s="12"/>
      <c r="E369" s="13"/>
    </row>
    <row r="370" spans="1:5" x14ac:dyDescent="0.25">
      <c r="A370" s="12"/>
      <c r="B370" s="12"/>
      <c r="C370" s="12"/>
      <c r="D370" s="12"/>
      <c r="E370" s="13"/>
    </row>
    <row r="371" spans="1:5" x14ac:dyDescent="0.25">
      <c r="A371" s="12"/>
      <c r="B371" s="12"/>
      <c r="C371" s="12"/>
      <c r="D371" s="12"/>
      <c r="E371" s="13"/>
    </row>
    <row r="372" spans="1:5" x14ac:dyDescent="0.25">
      <c r="A372" s="12"/>
      <c r="B372" s="12"/>
      <c r="C372" s="12"/>
      <c r="D372" s="12"/>
      <c r="E372" s="13"/>
    </row>
    <row r="373" spans="1:5" x14ac:dyDescent="0.25">
      <c r="A373" s="12"/>
      <c r="B373" s="12"/>
      <c r="C373" s="12"/>
      <c r="D373" s="12"/>
      <c r="E373" s="13"/>
    </row>
    <row r="374" spans="1:5" x14ac:dyDescent="0.25">
      <c r="A374" s="12"/>
      <c r="B374" s="12"/>
      <c r="C374" s="12"/>
      <c r="D374" s="12"/>
      <c r="E374" s="13"/>
    </row>
    <row r="375" spans="1:5" x14ac:dyDescent="0.25">
      <c r="A375" s="12"/>
      <c r="B375" s="12"/>
      <c r="C375" s="12"/>
      <c r="D375" s="12"/>
      <c r="E375" s="13"/>
    </row>
    <row r="376" spans="1:5" x14ac:dyDescent="0.25">
      <c r="A376" s="12"/>
      <c r="B376" s="12"/>
      <c r="C376" s="12"/>
      <c r="D376" s="12"/>
      <c r="E376" s="13"/>
    </row>
    <row r="377" spans="1:5" x14ac:dyDescent="0.25">
      <c r="A377" s="12"/>
      <c r="B377" s="12"/>
      <c r="C377" s="12"/>
      <c r="D377" s="12"/>
      <c r="E377" s="13"/>
    </row>
    <row r="378" spans="1:5" x14ac:dyDescent="0.25">
      <c r="A378" s="12"/>
      <c r="B378" s="12"/>
      <c r="C378" s="12"/>
      <c r="D378" s="12"/>
      <c r="E378" s="13"/>
    </row>
    <row r="379" spans="1:5" x14ac:dyDescent="0.25">
      <c r="A379" s="12"/>
      <c r="B379" s="12"/>
      <c r="C379" s="12"/>
      <c r="D379" s="12"/>
      <c r="E379" s="13"/>
    </row>
    <row r="380" spans="1:5" x14ac:dyDescent="0.25">
      <c r="A380" s="12"/>
      <c r="B380" s="12"/>
      <c r="C380" s="12"/>
      <c r="D380" s="12"/>
      <c r="E380" s="13"/>
    </row>
    <row r="381" spans="1:5" x14ac:dyDescent="0.25">
      <c r="A381" s="12"/>
      <c r="B381" s="12"/>
      <c r="C381" s="12"/>
      <c r="D381" s="12"/>
      <c r="E381" s="13"/>
    </row>
    <row r="382" spans="1:5" x14ac:dyDescent="0.25">
      <c r="A382" s="12"/>
      <c r="B382" s="12"/>
      <c r="C382" s="12"/>
      <c r="D382" s="12"/>
      <c r="E382" s="13"/>
    </row>
    <row r="383" spans="1:5" x14ac:dyDescent="0.25">
      <c r="A383" s="12"/>
      <c r="B383" s="12"/>
      <c r="C383" s="12"/>
      <c r="D383" s="12"/>
      <c r="E383" s="13"/>
    </row>
    <row r="384" spans="1:5" x14ac:dyDescent="0.25">
      <c r="A384" s="12"/>
      <c r="B384" s="12"/>
      <c r="C384" s="12"/>
      <c r="D384" s="12"/>
      <c r="E384" s="13"/>
    </row>
    <row r="385" spans="1:5" x14ac:dyDescent="0.25">
      <c r="A385" s="12"/>
      <c r="B385" s="12"/>
      <c r="C385" s="12"/>
      <c r="D385" s="12"/>
      <c r="E385" s="13"/>
    </row>
    <row r="386" spans="1:5" x14ac:dyDescent="0.25">
      <c r="A386" s="12"/>
      <c r="B386" s="12"/>
      <c r="C386" s="12"/>
      <c r="D386" s="12"/>
      <c r="E386" s="13"/>
    </row>
    <row r="387" spans="1:5" x14ac:dyDescent="0.25">
      <c r="A387" s="12"/>
      <c r="B387" s="12"/>
      <c r="C387" s="12"/>
      <c r="D387" s="12"/>
      <c r="E387" s="13"/>
    </row>
    <row r="388" spans="1:5" x14ac:dyDescent="0.25">
      <c r="A388" s="12"/>
      <c r="B388" s="12"/>
      <c r="C388" s="12"/>
      <c r="D388" s="12"/>
      <c r="E388" s="13"/>
    </row>
    <row r="389" spans="1:5" x14ac:dyDescent="0.25">
      <c r="A389" s="12"/>
      <c r="B389" s="12"/>
      <c r="C389" s="12"/>
      <c r="D389" s="12"/>
      <c r="E389" s="13"/>
    </row>
    <row r="390" spans="1:5" x14ac:dyDescent="0.25">
      <c r="A390" s="12"/>
      <c r="B390" s="12"/>
      <c r="C390" s="12"/>
      <c r="D390" s="12"/>
      <c r="E390" s="13"/>
    </row>
    <row r="391" spans="1:5" x14ac:dyDescent="0.25">
      <c r="A391" s="12"/>
      <c r="B391" s="12"/>
      <c r="C391" s="12"/>
      <c r="D391" s="12"/>
      <c r="E391" s="13"/>
    </row>
    <row r="392" spans="1:5" x14ac:dyDescent="0.25">
      <c r="A392" s="12"/>
      <c r="B392" s="12"/>
      <c r="C392" s="12"/>
      <c r="D392" s="12"/>
      <c r="E392" s="13"/>
    </row>
    <row r="393" spans="1:5" x14ac:dyDescent="0.25">
      <c r="A393" s="12"/>
      <c r="B393" s="12"/>
      <c r="C393" s="12"/>
      <c r="D393" s="12"/>
      <c r="E393" s="13"/>
    </row>
    <row r="394" spans="1:5" x14ac:dyDescent="0.25">
      <c r="A394" s="12"/>
      <c r="B394" s="12"/>
      <c r="C394" s="12"/>
      <c r="D394" s="12"/>
      <c r="E394" s="13"/>
    </row>
    <row r="395" spans="1:5" x14ac:dyDescent="0.25">
      <c r="A395" s="12"/>
      <c r="B395" s="12"/>
      <c r="C395" s="12"/>
      <c r="D395" s="12"/>
      <c r="E395" s="13"/>
    </row>
    <row r="396" spans="1:5" x14ac:dyDescent="0.25">
      <c r="A396" s="12"/>
      <c r="B396" s="12"/>
      <c r="C396" s="12"/>
      <c r="D396" s="12"/>
      <c r="E396" s="13"/>
    </row>
    <row r="397" spans="1:5" x14ac:dyDescent="0.25">
      <c r="A397" s="12"/>
      <c r="B397" s="12"/>
      <c r="C397" s="12"/>
      <c r="D397" s="12"/>
      <c r="E397" s="13"/>
    </row>
    <row r="398" spans="1:5" x14ac:dyDescent="0.25">
      <c r="A398" s="12"/>
      <c r="B398" s="12"/>
      <c r="C398" s="12"/>
      <c r="D398" s="12"/>
      <c r="E398" s="13"/>
    </row>
    <row r="399" spans="1:5" x14ac:dyDescent="0.25">
      <c r="A399" s="12"/>
      <c r="B399" s="12"/>
      <c r="C399" s="12"/>
      <c r="D399" s="12"/>
      <c r="E399" s="13"/>
    </row>
    <row r="400" spans="1:5" x14ac:dyDescent="0.25">
      <c r="A400" s="12"/>
      <c r="B400" s="12"/>
      <c r="C400" s="12"/>
      <c r="D400" s="12"/>
      <c r="E400" s="13"/>
    </row>
    <row r="401" spans="1:5" x14ac:dyDescent="0.25">
      <c r="A401" s="12"/>
      <c r="B401" s="12"/>
      <c r="C401" s="12"/>
      <c r="D401" s="12"/>
      <c r="E401" s="13"/>
    </row>
    <row r="402" spans="1:5" x14ac:dyDescent="0.25">
      <c r="A402" s="12"/>
      <c r="B402" s="12"/>
      <c r="C402" s="12"/>
      <c r="D402" s="12"/>
      <c r="E402" s="13"/>
    </row>
    <row r="403" spans="1:5" x14ac:dyDescent="0.25">
      <c r="A403" s="12"/>
      <c r="B403" s="12"/>
      <c r="C403" s="12"/>
      <c r="D403" s="12"/>
      <c r="E403" s="13"/>
    </row>
    <row r="404" spans="1:5" x14ac:dyDescent="0.25">
      <c r="A404" s="12"/>
      <c r="B404" s="12"/>
      <c r="C404" s="12"/>
      <c r="D404" s="12"/>
      <c r="E404" s="13"/>
    </row>
    <row r="405" spans="1:5" x14ac:dyDescent="0.25">
      <c r="A405" s="12"/>
      <c r="B405" s="12"/>
      <c r="C405" s="12"/>
      <c r="D405" s="12"/>
      <c r="E405" s="13"/>
    </row>
    <row r="406" spans="1:5" x14ac:dyDescent="0.25">
      <c r="A406" s="12"/>
      <c r="B406" s="12"/>
      <c r="C406" s="12"/>
      <c r="D406" s="12"/>
      <c r="E406" s="13"/>
    </row>
    <row r="407" spans="1:5" x14ac:dyDescent="0.25">
      <c r="A407" s="12"/>
      <c r="B407" s="12"/>
      <c r="C407" s="12"/>
      <c r="D407" s="12"/>
      <c r="E407" s="13"/>
    </row>
    <row r="408" spans="1:5" x14ac:dyDescent="0.25">
      <c r="A408" s="12"/>
      <c r="B408" s="12"/>
      <c r="C408" s="12"/>
      <c r="D408" s="12"/>
      <c r="E408" s="13"/>
    </row>
    <row r="409" spans="1:5" x14ac:dyDescent="0.25">
      <c r="A409" s="12"/>
      <c r="B409" s="12"/>
      <c r="C409" s="12"/>
      <c r="D409" s="12"/>
      <c r="E409" s="13"/>
    </row>
    <row r="410" spans="1:5" x14ac:dyDescent="0.25">
      <c r="A410" s="12"/>
      <c r="B410" s="12"/>
      <c r="C410" s="12"/>
      <c r="D410" s="12"/>
      <c r="E410" s="13"/>
    </row>
    <row r="411" spans="1:5" x14ac:dyDescent="0.25">
      <c r="A411" s="12"/>
      <c r="B411" s="12"/>
      <c r="C411" s="12"/>
      <c r="D411" s="12"/>
      <c r="E411" s="13"/>
    </row>
    <row r="412" spans="1:5" x14ac:dyDescent="0.25">
      <c r="A412" s="12"/>
      <c r="B412" s="12"/>
      <c r="C412" s="12"/>
      <c r="D412" s="12"/>
      <c r="E412" s="13"/>
    </row>
    <row r="413" spans="1:5" x14ac:dyDescent="0.25">
      <c r="A413" s="12"/>
      <c r="B413" s="12"/>
      <c r="C413" s="12"/>
      <c r="D413" s="12"/>
      <c r="E413" s="13"/>
    </row>
    <row r="414" spans="1:5" x14ac:dyDescent="0.25">
      <c r="A414" s="12"/>
      <c r="B414" s="12"/>
      <c r="C414" s="12"/>
      <c r="D414" s="12"/>
      <c r="E414" s="13"/>
    </row>
    <row r="415" spans="1:5" x14ac:dyDescent="0.25">
      <c r="A415" s="12"/>
      <c r="B415" s="12"/>
      <c r="C415" s="12"/>
      <c r="D415" s="12"/>
      <c r="E415" s="13"/>
    </row>
    <row r="416" spans="1:5" x14ac:dyDescent="0.25">
      <c r="A416" s="12"/>
      <c r="B416" s="12"/>
      <c r="C416" s="12"/>
      <c r="D416" s="12"/>
      <c r="E416" s="13"/>
    </row>
    <row r="417" spans="1:5" x14ac:dyDescent="0.25">
      <c r="A417" s="12"/>
      <c r="B417" s="12"/>
      <c r="C417" s="12"/>
      <c r="D417" s="12"/>
      <c r="E417" s="13"/>
    </row>
    <row r="418" spans="1:5" x14ac:dyDescent="0.25">
      <c r="A418" s="12"/>
      <c r="B418" s="12"/>
      <c r="C418" s="12"/>
      <c r="D418" s="12"/>
      <c r="E418" s="13"/>
    </row>
    <row r="419" spans="1:5" x14ac:dyDescent="0.25">
      <c r="A419" s="12"/>
      <c r="B419" s="12"/>
      <c r="C419" s="12"/>
      <c r="D419" s="12"/>
      <c r="E419" s="13"/>
    </row>
    <row r="420" spans="1:5" x14ac:dyDescent="0.25">
      <c r="A420" s="12"/>
      <c r="B420" s="12"/>
      <c r="C420" s="12"/>
      <c r="D420" s="12"/>
      <c r="E420" s="13"/>
    </row>
    <row r="421" spans="1:5" x14ac:dyDescent="0.25">
      <c r="A421" s="12"/>
      <c r="B421" s="12"/>
      <c r="C421" s="12"/>
      <c r="D421" s="12"/>
      <c r="E421" s="13"/>
    </row>
    <row r="422" spans="1:5" x14ac:dyDescent="0.25">
      <c r="A422" s="12"/>
      <c r="B422" s="12"/>
      <c r="C422" s="12"/>
      <c r="D422" s="12"/>
      <c r="E422" s="13"/>
    </row>
    <row r="423" spans="1:5" x14ac:dyDescent="0.25">
      <c r="A423" s="12"/>
      <c r="B423" s="12"/>
      <c r="C423" s="12"/>
      <c r="D423" s="12"/>
      <c r="E423" s="13"/>
    </row>
    <row r="424" spans="1:5" x14ac:dyDescent="0.25">
      <c r="A424" s="12"/>
      <c r="B424" s="12"/>
      <c r="C424" s="12"/>
      <c r="D424" s="12"/>
      <c r="E424" s="13"/>
    </row>
    <row r="425" spans="1:5" x14ac:dyDescent="0.25">
      <c r="A425" s="12"/>
      <c r="B425" s="12"/>
      <c r="C425" s="12"/>
      <c r="D425" s="12"/>
      <c r="E425" s="13"/>
    </row>
    <row r="426" spans="1:5" x14ac:dyDescent="0.25">
      <c r="A426" s="12"/>
      <c r="B426" s="12"/>
      <c r="C426" s="12"/>
      <c r="D426" s="12"/>
      <c r="E426" s="13"/>
    </row>
    <row r="427" spans="1:5" x14ac:dyDescent="0.25">
      <c r="A427" s="12"/>
      <c r="B427" s="12"/>
      <c r="C427" s="12"/>
      <c r="D427" s="12"/>
      <c r="E427" s="13"/>
    </row>
    <row r="428" spans="1:5" x14ac:dyDescent="0.25">
      <c r="A428" s="12"/>
      <c r="B428" s="12"/>
      <c r="C428" s="12"/>
      <c r="D428" s="12"/>
      <c r="E428" s="13"/>
    </row>
    <row r="429" spans="1:5" x14ac:dyDescent="0.25">
      <c r="A429" s="12"/>
      <c r="B429" s="12"/>
      <c r="C429" s="12"/>
      <c r="D429" s="12"/>
      <c r="E429" s="13"/>
    </row>
    <row r="430" spans="1:5" x14ac:dyDescent="0.25">
      <c r="A430" s="12"/>
      <c r="B430" s="12"/>
      <c r="C430" s="12"/>
      <c r="D430" s="12"/>
      <c r="E430" s="13"/>
    </row>
    <row r="431" spans="1:5" x14ac:dyDescent="0.25">
      <c r="A431" s="12"/>
      <c r="B431" s="12"/>
      <c r="C431" s="12"/>
      <c r="D431" s="12"/>
      <c r="E431" s="13"/>
    </row>
    <row r="432" spans="1:5" x14ac:dyDescent="0.25">
      <c r="A432" s="12"/>
      <c r="B432" s="12"/>
      <c r="C432" s="12"/>
      <c r="D432" s="12"/>
      <c r="E432" s="13"/>
    </row>
    <row r="433" spans="1:5" x14ac:dyDescent="0.25">
      <c r="A433" s="12"/>
      <c r="B433" s="12"/>
      <c r="C433" s="12"/>
      <c r="D433" s="12"/>
      <c r="E433" s="13"/>
    </row>
    <row r="434" spans="1:5" x14ac:dyDescent="0.25">
      <c r="A434" s="12"/>
      <c r="B434" s="12"/>
      <c r="C434" s="12"/>
      <c r="D434" s="12"/>
      <c r="E434" s="13"/>
    </row>
    <row r="435" spans="1:5" x14ac:dyDescent="0.25">
      <c r="A435" s="12"/>
      <c r="B435" s="12"/>
      <c r="C435" s="12"/>
      <c r="D435" s="12"/>
      <c r="E435" s="13"/>
    </row>
    <row r="436" spans="1:5" x14ac:dyDescent="0.25">
      <c r="A436" s="12"/>
      <c r="B436" s="12"/>
      <c r="C436" s="12"/>
      <c r="D436" s="12"/>
      <c r="E436" s="13"/>
    </row>
    <row r="437" spans="1:5" x14ac:dyDescent="0.25">
      <c r="A437" s="12"/>
      <c r="B437" s="12"/>
      <c r="C437" s="12"/>
      <c r="D437" s="12"/>
      <c r="E437" s="13"/>
    </row>
    <row r="438" spans="1:5" x14ac:dyDescent="0.25">
      <c r="A438" s="12"/>
      <c r="B438" s="12"/>
      <c r="C438" s="12"/>
      <c r="D438" s="12"/>
      <c r="E438" s="13"/>
    </row>
    <row r="439" spans="1:5" x14ac:dyDescent="0.25">
      <c r="A439" s="12"/>
      <c r="B439" s="12"/>
      <c r="C439" s="12"/>
      <c r="D439" s="12"/>
      <c r="E439" s="13"/>
    </row>
    <row r="440" spans="1:5" x14ac:dyDescent="0.25">
      <c r="A440" s="12"/>
      <c r="B440" s="12"/>
      <c r="C440" s="12"/>
      <c r="D440" s="12"/>
      <c r="E440" s="13"/>
    </row>
    <row r="441" spans="1:5" x14ac:dyDescent="0.25">
      <c r="A441" s="12"/>
      <c r="B441" s="12"/>
      <c r="C441" s="12"/>
      <c r="D441" s="12"/>
      <c r="E441" s="13"/>
    </row>
    <row r="442" spans="1:5" x14ac:dyDescent="0.25">
      <c r="A442" s="12"/>
      <c r="B442" s="12"/>
      <c r="C442" s="12"/>
      <c r="D442" s="12"/>
      <c r="E442" s="13"/>
    </row>
    <row r="443" spans="1:5" x14ac:dyDescent="0.25">
      <c r="A443" s="12"/>
      <c r="B443" s="12"/>
      <c r="C443" s="12"/>
      <c r="D443" s="12"/>
      <c r="E443" s="13"/>
    </row>
    <row r="444" spans="1:5" x14ac:dyDescent="0.25">
      <c r="A444" s="12"/>
      <c r="B444" s="12"/>
      <c r="C444" s="12"/>
      <c r="D444" s="12"/>
      <c r="E444" s="13"/>
    </row>
    <row r="445" spans="1:5" x14ac:dyDescent="0.25">
      <c r="A445" s="12"/>
      <c r="B445" s="12"/>
      <c r="C445" s="12"/>
      <c r="D445" s="12"/>
      <c r="E445" s="13"/>
    </row>
    <row r="446" spans="1:5" x14ac:dyDescent="0.25">
      <c r="A446" s="12"/>
      <c r="B446" s="12"/>
      <c r="C446" s="12"/>
      <c r="D446" s="12"/>
      <c r="E446" s="13"/>
    </row>
    <row r="447" spans="1:5" x14ac:dyDescent="0.25">
      <c r="A447" s="12"/>
      <c r="B447" s="12"/>
      <c r="C447" s="12"/>
      <c r="D447" s="12"/>
      <c r="E447" s="13"/>
    </row>
    <row r="448" spans="1:5" x14ac:dyDescent="0.25">
      <c r="A448" s="12"/>
      <c r="B448" s="12"/>
      <c r="C448" s="12"/>
      <c r="D448" s="12"/>
      <c r="E448" s="13"/>
    </row>
    <row r="449" spans="1:5" x14ac:dyDescent="0.25">
      <c r="A449" s="12"/>
      <c r="B449" s="12"/>
      <c r="C449" s="12"/>
      <c r="D449" s="12"/>
      <c r="E449" s="13"/>
    </row>
    <row r="450" spans="1:5" x14ac:dyDescent="0.25">
      <c r="A450" s="12"/>
      <c r="B450" s="12"/>
      <c r="C450" s="12"/>
      <c r="D450" s="12"/>
      <c r="E450" s="13"/>
    </row>
    <row r="451" spans="1:5" x14ac:dyDescent="0.25">
      <c r="A451" s="12"/>
      <c r="B451" s="12"/>
      <c r="C451" s="12"/>
      <c r="D451" s="12"/>
      <c r="E451" s="13"/>
    </row>
    <row r="452" spans="1:5" x14ac:dyDescent="0.25">
      <c r="A452" s="12"/>
      <c r="B452" s="12"/>
      <c r="C452" s="12"/>
      <c r="D452" s="12"/>
      <c r="E452" s="13"/>
    </row>
    <row r="453" spans="1:5" x14ac:dyDescent="0.25">
      <c r="A453" s="12"/>
      <c r="B453" s="12"/>
      <c r="C453" s="12"/>
      <c r="D453" s="12"/>
      <c r="E453" s="13"/>
    </row>
    <row r="454" spans="1:5" x14ac:dyDescent="0.25">
      <c r="A454" s="12"/>
      <c r="B454" s="12"/>
      <c r="C454" s="12"/>
      <c r="D454" s="12"/>
      <c r="E454" s="13"/>
    </row>
    <row r="455" spans="1:5" x14ac:dyDescent="0.25">
      <c r="A455" s="12"/>
      <c r="B455" s="12"/>
      <c r="C455" s="12"/>
      <c r="D455" s="12"/>
      <c r="E455" s="13"/>
    </row>
    <row r="456" spans="1:5" x14ac:dyDescent="0.25">
      <c r="A456" s="12"/>
      <c r="B456" s="12"/>
      <c r="C456" s="12"/>
      <c r="D456" s="12"/>
      <c r="E456" s="13"/>
    </row>
    <row r="457" spans="1:5" x14ac:dyDescent="0.25">
      <c r="A457" s="12"/>
      <c r="B457" s="12"/>
      <c r="C457" s="12"/>
      <c r="D457" s="12"/>
      <c r="E457" s="13"/>
    </row>
    <row r="458" spans="1:5" x14ac:dyDescent="0.25">
      <c r="A458" s="12"/>
      <c r="B458" s="12"/>
      <c r="C458" s="12"/>
      <c r="D458" s="12"/>
      <c r="E458" s="13"/>
    </row>
    <row r="459" spans="1:5" x14ac:dyDescent="0.25">
      <c r="A459" s="12"/>
      <c r="B459" s="12"/>
      <c r="C459" s="12"/>
      <c r="D459" s="12"/>
      <c r="E459" s="13"/>
    </row>
    <row r="460" spans="1:5" x14ac:dyDescent="0.25">
      <c r="A460" s="12"/>
      <c r="B460" s="12"/>
      <c r="C460" s="12"/>
      <c r="D460" s="12"/>
      <c r="E460" s="13"/>
    </row>
    <row r="461" spans="1:5" x14ac:dyDescent="0.25">
      <c r="A461" s="12"/>
      <c r="B461" s="12"/>
      <c r="C461" s="12"/>
      <c r="D461" s="12"/>
      <c r="E461" s="13"/>
    </row>
    <row r="462" spans="1:5" x14ac:dyDescent="0.25">
      <c r="A462" s="12"/>
      <c r="B462" s="12"/>
      <c r="C462" s="12"/>
      <c r="D462" s="12"/>
      <c r="E462" s="13"/>
    </row>
    <row r="463" spans="1:5" x14ac:dyDescent="0.25">
      <c r="A463" s="12"/>
      <c r="B463" s="12"/>
      <c r="C463" s="12"/>
      <c r="D463" s="12"/>
      <c r="E463" s="13"/>
    </row>
    <row r="464" spans="1:5" x14ac:dyDescent="0.25">
      <c r="A464" s="12"/>
      <c r="B464" s="12"/>
      <c r="C464" s="12"/>
      <c r="D464" s="12"/>
      <c r="E464" s="13"/>
    </row>
    <row r="465" spans="1:5" x14ac:dyDescent="0.25">
      <c r="A465" s="12"/>
      <c r="B465" s="12"/>
      <c r="C465" s="12"/>
      <c r="D465" s="12"/>
      <c r="E465" s="13"/>
    </row>
    <row r="466" spans="1:5" x14ac:dyDescent="0.25">
      <c r="A466" s="12"/>
      <c r="B466" s="12"/>
      <c r="C466" s="12"/>
      <c r="D466" s="12"/>
      <c r="E466" s="13"/>
    </row>
    <row r="467" spans="1:5" x14ac:dyDescent="0.25">
      <c r="A467" s="12"/>
      <c r="B467" s="12"/>
      <c r="C467" s="12"/>
      <c r="D467" s="12"/>
      <c r="E467" s="13"/>
    </row>
    <row r="468" spans="1:5" x14ac:dyDescent="0.25">
      <c r="A468" s="12"/>
      <c r="B468" s="12"/>
      <c r="C468" s="12"/>
      <c r="D468" s="12"/>
      <c r="E468" s="13"/>
    </row>
    <row r="469" spans="1:5" x14ac:dyDescent="0.25">
      <c r="A469" s="12"/>
      <c r="B469" s="12"/>
      <c r="C469" s="12"/>
      <c r="D469" s="12"/>
      <c r="E469" s="13"/>
    </row>
    <row r="470" spans="1:5" x14ac:dyDescent="0.25">
      <c r="A470" s="12"/>
      <c r="B470" s="12"/>
      <c r="C470" s="12"/>
      <c r="D470" s="12"/>
      <c r="E470" s="13"/>
    </row>
    <row r="471" spans="1:5" x14ac:dyDescent="0.25">
      <c r="A471" s="12"/>
      <c r="B471" s="12"/>
      <c r="C471" s="12"/>
      <c r="D471" s="12"/>
      <c r="E471" s="13"/>
    </row>
    <row r="472" spans="1:5" x14ac:dyDescent="0.25">
      <c r="A472" s="12"/>
      <c r="B472" s="12"/>
      <c r="C472" s="12"/>
      <c r="D472" s="12"/>
      <c r="E472" s="13"/>
    </row>
    <row r="473" spans="1:5" x14ac:dyDescent="0.25">
      <c r="A473" s="12"/>
      <c r="B473" s="12"/>
      <c r="C473" s="12"/>
      <c r="D473" s="12"/>
      <c r="E473" s="13"/>
    </row>
    <row r="474" spans="1:5" x14ac:dyDescent="0.25">
      <c r="A474" s="12"/>
      <c r="B474" s="12"/>
      <c r="C474" s="12"/>
      <c r="D474" s="12"/>
      <c r="E474" s="13"/>
    </row>
    <row r="475" spans="1:5" x14ac:dyDescent="0.25">
      <c r="A475" s="12"/>
      <c r="B475" s="12"/>
      <c r="C475" s="12"/>
      <c r="D475" s="12"/>
      <c r="E475" s="13"/>
    </row>
    <row r="476" spans="1:5" x14ac:dyDescent="0.25">
      <c r="A476" s="12"/>
      <c r="B476" s="12"/>
      <c r="C476" s="12"/>
      <c r="D476" s="12"/>
      <c r="E476" s="13"/>
    </row>
    <row r="477" spans="1:5" x14ac:dyDescent="0.25">
      <c r="A477" s="12"/>
      <c r="B477" s="12"/>
      <c r="C477" s="12"/>
      <c r="D477" s="12"/>
      <c r="E477" s="13"/>
    </row>
    <row r="478" spans="1:5" x14ac:dyDescent="0.25">
      <c r="A478" s="12"/>
      <c r="B478" s="12"/>
      <c r="C478" s="12"/>
      <c r="D478" s="12"/>
      <c r="E478" s="13"/>
    </row>
    <row r="479" spans="1:5" x14ac:dyDescent="0.25">
      <c r="A479" s="12"/>
      <c r="B479" s="12"/>
      <c r="C479" s="12"/>
      <c r="D479" s="12"/>
      <c r="E479" s="13"/>
    </row>
    <row r="480" spans="1:5" x14ac:dyDescent="0.25">
      <c r="A480" s="12"/>
      <c r="B480" s="12"/>
      <c r="C480" s="12"/>
      <c r="D480" s="12"/>
      <c r="E480" s="13"/>
    </row>
    <row r="481" spans="1:5" x14ac:dyDescent="0.25">
      <c r="A481" s="12"/>
      <c r="B481" s="12"/>
      <c r="C481" s="12"/>
      <c r="D481" s="12"/>
      <c r="E481" s="13"/>
    </row>
    <row r="482" spans="1:5" x14ac:dyDescent="0.25">
      <c r="A482" s="12"/>
      <c r="B482" s="12"/>
      <c r="C482" s="12"/>
      <c r="D482" s="12"/>
      <c r="E482" s="13"/>
    </row>
    <row r="483" spans="1:5" x14ac:dyDescent="0.25">
      <c r="A483" s="12"/>
      <c r="B483" s="12"/>
      <c r="C483" s="12"/>
      <c r="D483" s="12"/>
      <c r="E483" s="13"/>
    </row>
    <row r="484" spans="1:5" x14ac:dyDescent="0.25">
      <c r="A484" s="12"/>
      <c r="B484" s="12"/>
      <c r="C484" s="12"/>
      <c r="D484" s="12"/>
      <c r="E484" s="13"/>
    </row>
    <row r="485" spans="1:5" x14ac:dyDescent="0.25">
      <c r="A485" s="12"/>
      <c r="B485" s="12"/>
      <c r="C485" s="12"/>
      <c r="D485" s="12"/>
      <c r="E485" s="13"/>
    </row>
    <row r="486" spans="1:5" x14ac:dyDescent="0.25">
      <c r="A486" s="12"/>
      <c r="B486" s="12"/>
      <c r="C486" s="12"/>
      <c r="D486" s="12"/>
      <c r="E486" s="13"/>
    </row>
    <row r="487" spans="1:5" x14ac:dyDescent="0.25">
      <c r="A487" s="12"/>
      <c r="B487" s="12"/>
      <c r="C487" s="12"/>
      <c r="D487" s="12"/>
      <c r="E487" s="13"/>
    </row>
    <row r="488" spans="1:5" x14ac:dyDescent="0.25">
      <c r="A488" s="12"/>
      <c r="B488" s="12"/>
      <c r="C488" s="12"/>
      <c r="D488" s="12"/>
      <c r="E488" s="13"/>
    </row>
    <row r="489" spans="1:5" x14ac:dyDescent="0.25">
      <c r="A489" s="12"/>
      <c r="B489" s="12"/>
      <c r="C489" s="12"/>
      <c r="D489" s="12"/>
      <c r="E489" s="13"/>
    </row>
    <row r="490" spans="1:5" x14ac:dyDescent="0.25">
      <c r="A490" s="12"/>
      <c r="B490" s="12"/>
      <c r="C490" s="12"/>
      <c r="D490" s="12"/>
      <c r="E490" s="13"/>
    </row>
    <row r="491" spans="1:5" x14ac:dyDescent="0.25">
      <c r="A491" s="12"/>
      <c r="B491" s="12"/>
      <c r="C491" s="12"/>
      <c r="D491" s="12"/>
      <c r="E491" s="13"/>
    </row>
    <row r="492" spans="1:5" x14ac:dyDescent="0.25">
      <c r="A492" s="12"/>
      <c r="B492" s="12"/>
      <c r="C492" s="12"/>
      <c r="D492" s="12"/>
      <c r="E492" s="13"/>
    </row>
    <row r="493" spans="1:5" x14ac:dyDescent="0.25">
      <c r="A493" s="12"/>
      <c r="B493" s="12"/>
      <c r="C493" s="12"/>
      <c r="D493" s="12"/>
      <c r="E493" s="13"/>
    </row>
    <row r="494" spans="1:5" x14ac:dyDescent="0.25">
      <c r="A494" s="12"/>
      <c r="B494" s="12"/>
      <c r="C494" s="12"/>
      <c r="D494" s="12"/>
      <c r="E494" s="13"/>
    </row>
    <row r="495" spans="1:5" x14ac:dyDescent="0.25">
      <c r="A495" s="12"/>
      <c r="B495" s="12"/>
      <c r="C495" s="12"/>
      <c r="D495" s="12"/>
      <c r="E495" s="13"/>
    </row>
    <row r="496" spans="1:5" x14ac:dyDescent="0.25">
      <c r="A496" s="12"/>
      <c r="B496" s="12"/>
      <c r="C496" s="12"/>
      <c r="D496" s="12"/>
      <c r="E496" s="13"/>
    </row>
    <row r="497" spans="1:5" x14ac:dyDescent="0.25">
      <c r="A497" s="12"/>
      <c r="B497" s="12"/>
      <c r="C497" s="12"/>
      <c r="D497" s="12"/>
      <c r="E497" s="13"/>
    </row>
    <row r="498" spans="1:5" x14ac:dyDescent="0.25">
      <c r="A498" s="12"/>
      <c r="B498" s="12"/>
      <c r="C498" s="12"/>
      <c r="D498" s="12"/>
      <c r="E498" s="13"/>
    </row>
    <row r="499" spans="1:5" x14ac:dyDescent="0.25">
      <c r="A499" s="12"/>
      <c r="B499" s="12"/>
      <c r="C499" s="12"/>
      <c r="D499" s="12"/>
      <c r="E499" s="13"/>
    </row>
    <row r="500" spans="1:5" x14ac:dyDescent="0.25">
      <c r="A500" s="12"/>
      <c r="B500" s="12"/>
      <c r="C500" s="12"/>
      <c r="D500" s="12"/>
      <c r="E500" s="13"/>
    </row>
    <row r="501" spans="1:5" x14ac:dyDescent="0.25">
      <c r="A501" s="12"/>
      <c r="B501" s="12"/>
      <c r="C501" s="12"/>
      <c r="D501" s="12"/>
      <c r="E501" s="13"/>
    </row>
    <row r="502" spans="1:5" x14ac:dyDescent="0.25">
      <c r="A502" s="12"/>
      <c r="B502" s="12"/>
      <c r="C502" s="12"/>
      <c r="D502" s="12"/>
      <c r="E502" s="13"/>
    </row>
    <row r="503" spans="1:5" x14ac:dyDescent="0.25">
      <c r="A503" s="12"/>
      <c r="B503" s="12"/>
      <c r="C503" s="12"/>
      <c r="D503" s="12"/>
      <c r="E503" s="13"/>
    </row>
    <row r="504" spans="1:5" x14ac:dyDescent="0.25">
      <c r="A504" s="12"/>
      <c r="B504" s="12"/>
      <c r="C504" s="12"/>
      <c r="D504" s="12"/>
      <c r="E504" s="13"/>
    </row>
    <row r="505" spans="1:5" x14ac:dyDescent="0.25">
      <c r="A505" s="12"/>
      <c r="B505" s="12"/>
      <c r="C505" s="12"/>
      <c r="D505" s="12"/>
      <c r="E505" s="13"/>
    </row>
    <row r="506" spans="1:5" x14ac:dyDescent="0.25">
      <c r="A506" s="12"/>
      <c r="B506" s="12"/>
      <c r="C506" s="12"/>
      <c r="D506" s="12"/>
      <c r="E506" s="13"/>
    </row>
    <row r="507" spans="1:5" x14ac:dyDescent="0.25">
      <c r="A507" s="12"/>
      <c r="B507" s="12"/>
      <c r="C507" s="12"/>
      <c r="D507" s="12"/>
      <c r="E507" s="13"/>
    </row>
    <row r="508" spans="1:5" x14ac:dyDescent="0.25">
      <c r="A508" s="12"/>
      <c r="B508" s="12"/>
      <c r="C508" s="12"/>
      <c r="D508" s="12"/>
      <c r="E508" s="13"/>
    </row>
    <row r="509" spans="1:5" x14ac:dyDescent="0.25">
      <c r="A509" s="12"/>
      <c r="B509" s="12"/>
      <c r="C509" s="12"/>
      <c r="D509" s="12"/>
      <c r="E509" s="13"/>
    </row>
  </sheetData>
  <sortState ref="A2:O513">
    <sortCondition ref="A2:A513"/>
    <sortCondition ref="I2:I513"/>
    <sortCondition ref="C2:C513"/>
  </sortState>
  <hyperlinks>
    <hyperlink ref="C1" r:id="rId1" display="http://ukresults.net/2018/macchalf.html" xr:uid="{31C6412F-F315-46AC-99DE-E44501F7B7CD}"/>
    <hyperlink ref="E1" r:id="rId2" display="http://ukresults.net/2018/macchalf.html" xr:uid="{18FF17D3-727A-4556-A764-E35635A2D954}"/>
    <hyperlink ref="D1" r:id="rId3" display="http://ukresults.net/2018/macchalf.html" xr:uid="{DBA9E1D5-D8DE-4410-BD00-CCD211BA669D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A1FBF-26F1-4888-A50D-7B658F18D35E}">
  <dimension ref="A1:J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31.42578125" customWidth="1"/>
    <col min="3" max="3" width="3.85546875" customWidth="1"/>
    <col min="4" max="4" width="4.42578125" customWidth="1"/>
    <col min="5" max="5" width="3.85546875" customWidth="1"/>
    <col min="6" max="7" width="3.7109375" customWidth="1"/>
    <col min="8" max="8" width="3.5703125" customWidth="1"/>
    <col min="9" max="9" width="5.5703125" customWidth="1"/>
    <col min="257" max="257" width="4.28515625" customWidth="1"/>
    <col min="258" max="258" width="31.42578125" customWidth="1"/>
    <col min="259" max="259" width="3.85546875" customWidth="1"/>
    <col min="260" max="260" width="4.42578125" customWidth="1"/>
    <col min="261" max="261" width="3.85546875" customWidth="1"/>
    <col min="262" max="263" width="3.7109375" customWidth="1"/>
    <col min="264" max="264" width="3.5703125" customWidth="1"/>
    <col min="265" max="265" width="5.5703125" customWidth="1"/>
    <col min="513" max="513" width="4.28515625" customWidth="1"/>
    <col min="514" max="514" width="31.42578125" customWidth="1"/>
    <col min="515" max="515" width="3.85546875" customWidth="1"/>
    <col min="516" max="516" width="4.42578125" customWidth="1"/>
    <col min="517" max="517" width="3.85546875" customWidth="1"/>
    <col min="518" max="519" width="3.7109375" customWidth="1"/>
    <col min="520" max="520" width="3.5703125" customWidth="1"/>
    <col min="521" max="521" width="5.5703125" customWidth="1"/>
    <col min="769" max="769" width="4.28515625" customWidth="1"/>
    <col min="770" max="770" width="31.42578125" customWidth="1"/>
    <col min="771" max="771" width="3.85546875" customWidth="1"/>
    <col min="772" max="772" width="4.42578125" customWidth="1"/>
    <col min="773" max="773" width="3.85546875" customWidth="1"/>
    <col min="774" max="775" width="3.7109375" customWidth="1"/>
    <col min="776" max="776" width="3.5703125" customWidth="1"/>
    <col min="777" max="777" width="5.5703125" customWidth="1"/>
    <col min="1025" max="1025" width="4.28515625" customWidth="1"/>
    <col min="1026" max="1026" width="31.42578125" customWidth="1"/>
    <col min="1027" max="1027" width="3.85546875" customWidth="1"/>
    <col min="1028" max="1028" width="4.42578125" customWidth="1"/>
    <col min="1029" max="1029" width="3.85546875" customWidth="1"/>
    <col min="1030" max="1031" width="3.7109375" customWidth="1"/>
    <col min="1032" max="1032" width="3.5703125" customWidth="1"/>
    <col min="1033" max="1033" width="5.5703125" customWidth="1"/>
    <col min="1281" max="1281" width="4.28515625" customWidth="1"/>
    <col min="1282" max="1282" width="31.42578125" customWidth="1"/>
    <col min="1283" max="1283" width="3.85546875" customWidth="1"/>
    <col min="1284" max="1284" width="4.42578125" customWidth="1"/>
    <col min="1285" max="1285" width="3.85546875" customWidth="1"/>
    <col min="1286" max="1287" width="3.7109375" customWidth="1"/>
    <col min="1288" max="1288" width="3.5703125" customWidth="1"/>
    <col min="1289" max="1289" width="5.5703125" customWidth="1"/>
    <col min="1537" max="1537" width="4.28515625" customWidth="1"/>
    <col min="1538" max="1538" width="31.42578125" customWidth="1"/>
    <col min="1539" max="1539" width="3.85546875" customWidth="1"/>
    <col min="1540" max="1540" width="4.42578125" customWidth="1"/>
    <col min="1541" max="1541" width="3.85546875" customWidth="1"/>
    <col min="1542" max="1543" width="3.7109375" customWidth="1"/>
    <col min="1544" max="1544" width="3.5703125" customWidth="1"/>
    <col min="1545" max="1545" width="5.5703125" customWidth="1"/>
    <col min="1793" max="1793" width="4.28515625" customWidth="1"/>
    <col min="1794" max="1794" width="31.42578125" customWidth="1"/>
    <col min="1795" max="1795" width="3.85546875" customWidth="1"/>
    <col min="1796" max="1796" width="4.42578125" customWidth="1"/>
    <col min="1797" max="1797" width="3.85546875" customWidth="1"/>
    <col min="1798" max="1799" width="3.7109375" customWidth="1"/>
    <col min="1800" max="1800" width="3.5703125" customWidth="1"/>
    <col min="1801" max="1801" width="5.5703125" customWidth="1"/>
    <col min="2049" max="2049" width="4.28515625" customWidth="1"/>
    <col min="2050" max="2050" width="31.42578125" customWidth="1"/>
    <col min="2051" max="2051" width="3.85546875" customWidth="1"/>
    <col min="2052" max="2052" width="4.42578125" customWidth="1"/>
    <col min="2053" max="2053" width="3.85546875" customWidth="1"/>
    <col min="2054" max="2055" width="3.7109375" customWidth="1"/>
    <col min="2056" max="2056" width="3.5703125" customWidth="1"/>
    <col min="2057" max="2057" width="5.5703125" customWidth="1"/>
    <col min="2305" max="2305" width="4.28515625" customWidth="1"/>
    <col min="2306" max="2306" width="31.42578125" customWidth="1"/>
    <col min="2307" max="2307" width="3.85546875" customWidth="1"/>
    <col min="2308" max="2308" width="4.42578125" customWidth="1"/>
    <col min="2309" max="2309" width="3.85546875" customWidth="1"/>
    <col min="2310" max="2311" width="3.7109375" customWidth="1"/>
    <col min="2312" max="2312" width="3.5703125" customWidth="1"/>
    <col min="2313" max="2313" width="5.5703125" customWidth="1"/>
    <col min="2561" max="2561" width="4.28515625" customWidth="1"/>
    <col min="2562" max="2562" width="31.42578125" customWidth="1"/>
    <col min="2563" max="2563" width="3.85546875" customWidth="1"/>
    <col min="2564" max="2564" width="4.42578125" customWidth="1"/>
    <col min="2565" max="2565" width="3.85546875" customWidth="1"/>
    <col min="2566" max="2567" width="3.7109375" customWidth="1"/>
    <col min="2568" max="2568" width="3.5703125" customWidth="1"/>
    <col min="2569" max="2569" width="5.5703125" customWidth="1"/>
    <col min="2817" max="2817" width="4.28515625" customWidth="1"/>
    <col min="2818" max="2818" width="31.42578125" customWidth="1"/>
    <col min="2819" max="2819" width="3.85546875" customWidth="1"/>
    <col min="2820" max="2820" width="4.42578125" customWidth="1"/>
    <col min="2821" max="2821" width="3.85546875" customWidth="1"/>
    <col min="2822" max="2823" width="3.7109375" customWidth="1"/>
    <col min="2824" max="2824" width="3.5703125" customWidth="1"/>
    <col min="2825" max="2825" width="5.5703125" customWidth="1"/>
    <col min="3073" max="3073" width="4.28515625" customWidth="1"/>
    <col min="3074" max="3074" width="31.42578125" customWidth="1"/>
    <col min="3075" max="3075" width="3.85546875" customWidth="1"/>
    <col min="3076" max="3076" width="4.42578125" customWidth="1"/>
    <col min="3077" max="3077" width="3.85546875" customWidth="1"/>
    <col min="3078" max="3079" width="3.7109375" customWidth="1"/>
    <col min="3080" max="3080" width="3.5703125" customWidth="1"/>
    <col min="3081" max="3081" width="5.5703125" customWidth="1"/>
    <col min="3329" max="3329" width="4.28515625" customWidth="1"/>
    <col min="3330" max="3330" width="31.42578125" customWidth="1"/>
    <col min="3331" max="3331" width="3.85546875" customWidth="1"/>
    <col min="3332" max="3332" width="4.42578125" customWidth="1"/>
    <col min="3333" max="3333" width="3.85546875" customWidth="1"/>
    <col min="3334" max="3335" width="3.7109375" customWidth="1"/>
    <col min="3336" max="3336" width="3.5703125" customWidth="1"/>
    <col min="3337" max="3337" width="5.5703125" customWidth="1"/>
    <col min="3585" max="3585" width="4.28515625" customWidth="1"/>
    <col min="3586" max="3586" width="31.42578125" customWidth="1"/>
    <col min="3587" max="3587" width="3.85546875" customWidth="1"/>
    <col min="3588" max="3588" width="4.42578125" customWidth="1"/>
    <col min="3589" max="3589" width="3.85546875" customWidth="1"/>
    <col min="3590" max="3591" width="3.7109375" customWidth="1"/>
    <col min="3592" max="3592" width="3.5703125" customWidth="1"/>
    <col min="3593" max="3593" width="5.5703125" customWidth="1"/>
    <col min="3841" max="3841" width="4.28515625" customWidth="1"/>
    <col min="3842" max="3842" width="31.42578125" customWidth="1"/>
    <col min="3843" max="3843" width="3.85546875" customWidth="1"/>
    <col min="3844" max="3844" width="4.42578125" customWidth="1"/>
    <col min="3845" max="3845" width="3.85546875" customWidth="1"/>
    <col min="3846" max="3847" width="3.7109375" customWidth="1"/>
    <col min="3848" max="3848" width="3.5703125" customWidth="1"/>
    <col min="3849" max="3849" width="5.5703125" customWidth="1"/>
    <col min="4097" max="4097" width="4.28515625" customWidth="1"/>
    <col min="4098" max="4098" width="31.42578125" customWidth="1"/>
    <col min="4099" max="4099" width="3.85546875" customWidth="1"/>
    <col min="4100" max="4100" width="4.42578125" customWidth="1"/>
    <col min="4101" max="4101" width="3.85546875" customWidth="1"/>
    <col min="4102" max="4103" width="3.7109375" customWidth="1"/>
    <col min="4104" max="4104" width="3.5703125" customWidth="1"/>
    <col min="4105" max="4105" width="5.5703125" customWidth="1"/>
    <col min="4353" max="4353" width="4.28515625" customWidth="1"/>
    <col min="4354" max="4354" width="31.42578125" customWidth="1"/>
    <col min="4355" max="4355" width="3.85546875" customWidth="1"/>
    <col min="4356" max="4356" width="4.42578125" customWidth="1"/>
    <col min="4357" max="4357" width="3.85546875" customWidth="1"/>
    <col min="4358" max="4359" width="3.7109375" customWidth="1"/>
    <col min="4360" max="4360" width="3.5703125" customWidth="1"/>
    <col min="4361" max="4361" width="5.5703125" customWidth="1"/>
    <col min="4609" max="4609" width="4.28515625" customWidth="1"/>
    <col min="4610" max="4610" width="31.42578125" customWidth="1"/>
    <col min="4611" max="4611" width="3.85546875" customWidth="1"/>
    <col min="4612" max="4612" width="4.42578125" customWidth="1"/>
    <col min="4613" max="4613" width="3.85546875" customWidth="1"/>
    <col min="4614" max="4615" width="3.7109375" customWidth="1"/>
    <col min="4616" max="4616" width="3.5703125" customWidth="1"/>
    <col min="4617" max="4617" width="5.5703125" customWidth="1"/>
    <col min="4865" max="4865" width="4.28515625" customWidth="1"/>
    <col min="4866" max="4866" width="31.42578125" customWidth="1"/>
    <col min="4867" max="4867" width="3.85546875" customWidth="1"/>
    <col min="4868" max="4868" width="4.42578125" customWidth="1"/>
    <col min="4869" max="4869" width="3.85546875" customWidth="1"/>
    <col min="4870" max="4871" width="3.7109375" customWidth="1"/>
    <col min="4872" max="4872" width="3.5703125" customWidth="1"/>
    <col min="4873" max="4873" width="5.5703125" customWidth="1"/>
    <col min="5121" max="5121" width="4.28515625" customWidth="1"/>
    <col min="5122" max="5122" width="31.42578125" customWidth="1"/>
    <col min="5123" max="5123" width="3.85546875" customWidth="1"/>
    <col min="5124" max="5124" width="4.42578125" customWidth="1"/>
    <col min="5125" max="5125" width="3.85546875" customWidth="1"/>
    <col min="5126" max="5127" width="3.7109375" customWidth="1"/>
    <col min="5128" max="5128" width="3.5703125" customWidth="1"/>
    <col min="5129" max="5129" width="5.5703125" customWidth="1"/>
    <col min="5377" max="5377" width="4.28515625" customWidth="1"/>
    <col min="5378" max="5378" width="31.42578125" customWidth="1"/>
    <col min="5379" max="5379" width="3.85546875" customWidth="1"/>
    <col min="5380" max="5380" width="4.42578125" customWidth="1"/>
    <col min="5381" max="5381" width="3.85546875" customWidth="1"/>
    <col min="5382" max="5383" width="3.7109375" customWidth="1"/>
    <col min="5384" max="5384" width="3.5703125" customWidth="1"/>
    <col min="5385" max="5385" width="5.5703125" customWidth="1"/>
    <col min="5633" max="5633" width="4.28515625" customWidth="1"/>
    <col min="5634" max="5634" width="31.42578125" customWidth="1"/>
    <col min="5635" max="5635" width="3.85546875" customWidth="1"/>
    <col min="5636" max="5636" width="4.42578125" customWidth="1"/>
    <col min="5637" max="5637" width="3.85546875" customWidth="1"/>
    <col min="5638" max="5639" width="3.7109375" customWidth="1"/>
    <col min="5640" max="5640" width="3.5703125" customWidth="1"/>
    <col min="5641" max="5641" width="5.5703125" customWidth="1"/>
    <col min="5889" max="5889" width="4.28515625" customWidth="1"/>
    <col min="5890" max="5890" width="31.42578125" customWidth="1"/>
    <col min="5891" max="5891" width="3.85546875" customWidth="1"/>
    <col min="5892" max="5892" width="4.42578125" customWidth="1"/>
    <col min="5893" max="5893" width="3.85546875" customWidth="1"/>
    <col min="5894" max="5895" width="3.7109375" customWidth="1"/>
    <col min="5896" max="5896" width="3.5703125" customWidth="1"/>
    <col min="5897" max="5897" width="5.5703125" customWidth="1"/>
    <col min="6145" max="6145" width="4.28515625" customWidth="1"/>
    <col min="6146" max="6146" width="31.42578125" customWidth="1"/>
    <col min="6147" max="6147" width="3.85546875" customWidth="1"/>
    <col min="6148" max="6148" width="4.42578125" customWidth="1"/>
    <col min="6149" max="6149" width="3.85546875" customWidth="1"/>
    <col min="6150" max="6151" width="3.7109375" customWidth="1"/>
    <col min="6152" max="6152" width="3.5703125" customWidth="1"/>
    <col min="6153" max="6153" width="5.5703125" customWidth="1"/>
    <col min="6401" max="6401" width="4.28515625" customWidth="1"/>
    <col min="6402" max="6402" width="31.42578125" customWidth="1"/>
    <col min="6403" max="6403" width="3.85546875" customWidth="1"/>
    <col min="6404" max="6404" width="4.42578125" customWidth="1"/>
    <col min="6405" max="6405" width="3.85546875" customWidth="1"/>
    <col min="6406" max="6407" width="3.7109375" customWidth="1"/>
    <col min="6408" max="6408" width="3.5703125" customWidth="1"/>
    <col min="6409" max="6409" width="5.5703125" customWidth="1"/>
    <col min="6657" max="6657" width="4.28515625" customWidth="1"/>
    <col min="6658" max="6658" width="31.42578125" customWidth="1"/>
    <col min="6659" max="6659" width="3.85546875" customWidth="1"/>
    <col min="6660" max="6660" width="4.42578125" customWidth="1"/>
    <col min="6661" max="6661" width="3.85546875" customWidth="1"/>
    <col min="6662" max="6663" width="3.7109375" customWidth="1"/>
    <col min="6664" max="6664" width="3.5703125" customWidth="1"/>
    <col min="6665" max="6665" width="5.5703125" customWidth="1"/>
    <col min="6913" max="6913" width="4.28515625" customWidth="1"/>
    <col min="6914" max="6914" width="31.42578125" customWidth="1"/>
    <col min="6915" max="6915" width="3.85546875" customWidth="1"/>
    <col min="6916" max="6916" width="4.42578125" customWidth="1"/>
    <col min="6917" max="6917" width="3.85546875" customWidth="1"/>
    <col min="6918" max="6919" width="3.7109375" customWidth="1"/>
    <col min="6920" max="6920" width="3.5703125" customWidth="1"/>
    <col min="6921" max="6921" width="5.5703125" customWidth="1"/>
    <col min="7169" max="7169" width="4.28515625" customWidth="1"/>
    <col min="7170" max="7170" width="31.42578125" customWidth="1"/>
    <col min="7171" max="7171" width="3.85546875" customWidth="1"/>
    <col min="7172" max="7172" width="4.42578125" customWidth="1"/>
    <col min="7173" max="7173" width="3.85546875" customWidth="1"/>
    <col min="7174" max="7175" width="3.7109375" customWidth="1"/>
    <col min="7176" max="7176" width="3.5703125" customWidth="1"/>
    <col min="7177" max="7177" width="5.5703125" customWidth="1"/>
    <col min="7425" max="7425" width="4.28515625" customWidth="1"/>
    <col min="7426" max="7426" width="31.42578125" customWidth="1"/>
    <col min="7427" max="7427" width="3.85546875" customWidth="1"/>
    <col min="7428" max="7428" width="4.42578125" customWidth="1"/>
    <col min="7429" max="7429" width="3.85546875" customWidth="1"/>
    <col min="7430" max="7431" width="3.7109375" customWidth="1"/>
    <col min="7432" max="7432" width="3.5703125" customWidth="1"/>
    <col min="7433" max="7433" width="5.5703125" customWidth="1"/>
    <col min="7681" max="7681" width="4.28515625" customWidth="1"/>
    <col min="7682" max="7682" width="31.42578125" customWidth="1"/>
    <col min="7683" max="7683" width="3.85546875" customWidth="1"/>
    <col min="7684" max="7684" width="4.42578125" customWidth="1"/>
    <col min="7685" max="7685" width="3.85546875" customWidth="1"/>
    <col min="7686" max="7687" width="3.7109375" customWidth="1"/>
    <col min="7688" max="7688" width="3.5703125" customWidth="1"/>
    <col min="7689" max="7689" width="5.5703125" customWidth="1"/>
    <col min="7937" max="7937" width="4.28515625" customWidth="1"/>
    <col min="7938" max="7938" width="31.42578125" customWidth="1"/>
    <col min="7939" max="7939" width="3.85546875" customWidth="1"/>
    <col min="7940" max="7940" width="4.42578125" customWidth="1"/>
    <col min="7941" max="7941" width="3.85546875" customWidth="1"/>
    <col min="7942" max="7943" width="3.7109375" customWidth="1"/>
    <col min="7944" max="7944" width="3.5703125" customWidth="1"/>
    <col min="7945" max="7945" width="5.5703125" customWidth="1"/>
    <col min="8193" max="8193" width="4.28515625" customWidth="1"/>
    <col min="8194" max="8194" width="31.42578125" customWidth="1"/>
    <col min="8195" max="8195" width="3.85546875" customWidth="1"/>
    <col min="8196" max="8196" width="4.42578125" customWidth="1"/>
    <col min="8197" max="8197" width="3.85546875" customWidth="1"/>
    <col min="8198" max="8199" width="3.7109375" customWidth="1"/>
    <col min="8200" max="8200" width="3.5703125" customWidth="1"/>
    <col min="8201" max="8201" width="5.5703125" customWidth="1"/>
    <col min="8449" max="8449" width="4.28515625" customWidth="1"/>
    <col min="8450" max="8450" width="31.42578125" customWidth="1"/>
    <col min="8451" max="8451" width="3.85546875" customWidth="1"/>
    <col min="8452" max="8452" width="4.42578125" customWidth="1"/>
    <col min="8453" max="8453" width="3.85546875" customWidth="1"/>
    <col min="8454" max="8455" width="3.7109375" customWidth="1"/>
    <col min="8456" max="8456" width="3.5703125" customWidth="1"/>
    <col min="8457" max="8457" width="5.5703125" customWidth="1"/>
    <col min="8705" max="8705" width="4.28515625" customWidth="1"/>
    <col min="8706" max="8706" width="31.42578125" customWidth="1"/>
    <col min="8707" max="8707" width="3.85546875" customWidth="1"/>
    <col min="8708" max="8708" width="4.42578125" customWidth="1"/>
    <col min="8709" max="8709" width="3.85546875" customWidth="1"/>
    <col min="8710" max="8711" width="3.7109375" customWidth="1"/>
    <col min="8712" max="8712" width="3.5703125" customWidth="1"/>
    <col min="8713" max="8713" width="5.5703125" customWidth="1"/>
    <col min="8961" max="8961" width="4.28515625" customWidth="1"/>
    <col min="8962" max="8962" width="31.42578125" customWidth="1"/>
    <col min="8963" max="8963" width="3.85546875" customWidth="1"/>
    <col min="8964" max="8964" width="4.42578125" customWidth="1"/>
    <col min="8965" max="8965" width="3.85546875" customWidth="1"/>
    <col min="8966" max="8967" width="3.7109375" customWidth="1"/>
    <col min="8968" max="8968" width="3.5703125" customWidth="1"/>
    <col min="8969" max="8969" width="5.5703125" customWidth="1"/>
    <col min="9217" max="9217" width="4.28515625" customWidth="1"/>
    <col min="9218" max="9218" width="31.42578125" customWidth="1"/>
    <col min="9219" max="9219" width="3.85546875" customWidth="1"/>
    <col min="9220" max="9220" width="4.42578125" customWidth="1"/>
    <col min="9221" max="9221" width="3.85546875" customWidth="1"/>
    <col min="9222" max="9223" width="3.7109375" customWidth="1"/>
    <col min="9224" max="9224" width="3.5703125" customWidth="1"/>
    <col min="9225" max="9225" width="5.5703125" customWidth="1"/>
    <col min="9473" max="9473" width="4.28515625" customWidth="1"/>
    <col min="9474" max="9474" width="31.42578125" customWidth="1"/>
    <col min="9475" max="9475" width="3.85546875" customWidth="1"/>
    <col min="9476" max="9476" width="4.42578125" customWidth="1"/>
    <col min="9477" max="9477" width="3.85546875" customWidth="1"/>
    <col min="9478" max="9479" width="3.7109375" customWidth="1"/>
    <col min="9480" max="9480" width="3.5703125" customWidth="1"/>
    <col min="9481" max="9481" width="5.5703125" customWidth="1"/>
    <col min="9729" max="9729" width="4.28515625" customWidth="1"/>
    <col min="9730" max="9730" width="31.42578125" customWidth="1"/>
    <col min="9731" max="9731" width="3.85546875" customWidth="1"/>
    <col min="9732" max="9732" width="4.42578125" customWidth="1"/>
    <col min="9733" max="9733" width="3.85546875" customWidth="1"/>
    <col min="9734" max="9735" width="3.7109375" customWidth="1"/>
    <col min="9736" max="9736" width="3.5703125" customWidth="1"/>
    <col min="9737" max="9737" width="5.5703125" customWidth="1"/>
    <col min="9985" max="9985" width="4.28515625" customWidth="1"/>
    <col min="9986" max="9986" width="31.42578125" customWidth="1"/>
    <col min="9987" max="9987" width="3.85546875" customWidth="1"/>
    <col min="9988" max="9988" width="4.42578125" customWidth="1"/>
    <col min="9989" max="9989" width="3.85546875" customWidth="1"/>
    <col min="9990" max="9991" width="3.7109375" customWidth="1"/>
    <col min="9992" max="9992" width="3.5703125" customWidth="1"/>
    <col min="9993" max="9993" width="5.5703125" customWidth="1"/>
    <col min="10241" max="10241" width="4.28515625" customWidth="1"/>
    <col min="10242" max="10242" width="31.42578125" customWidth="1"/>
    <col min="10243" max="10243" width="3.85546875" customWidth="1"/>
    <col min="10244" max="10244" width="4.42578125" customWidth="1"/>
    <col min="10245" max="10245" width="3.85546875" customWidth="1"/>
    <col min="10246" max="10247" width="3.7109375" customWidth="1"/>
    <col min="10248" max="10248" width="3.5703125" customWidth="1"/>
    <col min="10249" max="10249" width="5.5703125" customWidth="1"/>
    <col min="10497" max="10497" width="4.28515625" customWidth="1"/>
    <col min="10498" max="10498" width="31.42578125" customWidth="1"/>
    <col min="10499" max="10499" width="3.85546875" customWidth="1"/>
    <col min="10500" max="10500" width="4.42578125" customWidth="1"/>
    <col min="10501" max="10501" width="3.85546875" customWidth="1"/>
    <col min="10502" max="10503" width="3.7109375" customWidth="1"/>
    <col min="10504" max="10504" width="3.5703125" customWidth="1"/>
    <col min="10505" max="10505" width="5.5703125" customWidth="1"/>
    <col min="10753" max="10753" width="4.28515625" customWidth="1"/>
    <col min="10754" max="10754" width="31.42578125" customWidth="1"/>
    <col min="10755" max="10755" width="3.85546875" customWidth="1"/>
    <col min="10756" max="10756" width="4.42578125" customWidth="1"/>
    <col min="10757" max="10757" width="3.85546875" customWidth="1"/>
    <col min="10758" max="10759" width="3.7109375" customWidth="1"/>
    <col min="10760" max="10760" width="3.5703125" customWidth="1"/>
    <col min="10761" max="10761" width="5.5703125" customWidth="1"/>
    <col min="11009" max="11009" width="4.28515625" customWidth="1"/>
    <col min="11010" max="11010" width="31.42578125" customWidth="1"/>
    <col min="11011" max="11011" width="3.85546875" customWidth="1"/>
    <col min="11012" max="11012" width="4.42578125" customWidth="1"/>
    <col min="11013" max="11013" width="3.85546875" customWidth="1"/>
    <col min="11014" max="11015" width="3.7109375" customWidth="1"/>
    <col min="11016" max="11016" width="3.5703125" customWidth="1"/>
    <col min="11017" max="11017" width="5.5703125" customWidth="1"/>
    <col min="11265" max="11265" width="4.28515625" customWidth="1"/>
    <col min="11266" max="11266" width="31.42578125" customWidth="1"/>
    <col min="11267" max="11267" width="3.85546875" customWidth="1"/>
    <col min="11268" max="11268" width="4.42578125" customWidth="1"/>
    <col min="11269" max="11269" width="3.85546875" customWidth="1"/>
    <col min="11270" max="11271" width="3.7109375" customWidth="1"/>
    <col min="11272" max="11272" width="3.5703125" customWidth="1"/>
    <col min="11273" max="11273" width="5.5703125" customWidth="1"/>
    <col min="11521" max="11521" width="4.28515625" customWidth="1"/>
    <col min="11522" max="11522" width="31.42578125" customWidth="1"/>
    <col min="11523" max="11523" width="3.85546875" customWidth="1"/>
    <col min="11524" max="11524" width="4.42578125" customWidth="1"/>
    <col min="11525" max="11525" width="3.85546875" customWidth="1"/>
    <col min="11526" max="11527" width="3.7109375" customWidth="1"/>
    <col min="11528" max="11528" width="3.5703125" customWidth="1"/>
    <col min="11529" max="11529" width="5.5703125" customWidth="1"/>
    <col min="11777" max="11777" width="4.28515625" customWidth="1"/>
    <col min="11778" max="11778" width="31.42578125" customWidth="1"/>
    <col min="11779" max="11779" width="3.85546875" customWidth="1"/>
    <col min="11780" max="11780" width="4.42578125" customWidth="1"/>
    <col min="11781" max="11781" width="3.85546875" customWidth="1"/>
    <col min="11782" max="11783" width="3.7109375" customWidth="1"/>
    <col min="11784" max="11784" width="3.5703125" customWidth="1"/>
    <col min="11785" max="11785" width="5.5703125" customWidth="1"/>
    <col min="12033" max="12033" width="4.28515625" customWidth="1"/>
    <col min="12034" max="12034" width="31.42578125" customWidth="1"/>
    <col min="12035" max="12035" width="3.85546875" customWidth="1"/>
    <col min="12036" max="12036" width="4.42578125" customWidth="1"/>
    <col min="12037" max="12037" width="3.85546875" customWidth="1"/>
    <col min="12038" max="12039" width="3.7109375" customWidth="1"/>
    <col min="12040" max="12040" width="3.5703125" customWidth="1"/>
    <col min="12041" max="12041" width="5.5703125" customWidth="1"/>
    <col min="12289" max="12289" width="4.28515625" customWidth="1"/>
    <col min="12290" max="12290" width="31.42578125" customWidth="1"/>
    <col min="12291" max="12291" width="3.85546875" customWidth="1"/>
    <col min="12292" max="12292" width="4.42578125" customWidth="1"/>
    <col min="12293" max="12293" width="3.85546875" customWidth="1"/>
    <col min="12294" max="12295" width="3.7109375" customWidth="1"/>
    <col min="12296" max="12296" width="3.5703125" customWidth="1"/>
    <col min="12297" max="12297" width="5.5703125" customWidth="1"/>
    <col min="12545" max="12545" width="4.28515625" customWidth="1"/>
    <col min="12546" max="12546" width="31.42578125" customWidth="1"/>
    <col min="12547" max="12547" width="3.85546875" customWidth="1"/>
    <col min="12548" max="12548" width="4.42578125" customWidth="1"/>
    <col min="12549" max="12549" width="3.85546875" customWidth="1"/>
    <col min="12550" max="12551" width="3.7109375" customWidth="1"/>
    <col min="12552" max="12552" width="3.5703125" customWidth="1"/>
    <col min="12553" max="12553" width="5.5703125" customWidth="1"/>
    <col min="12801" max="12801" width="4.28515625" customWidth="1"/>
    <col min="12802" max="12802" width="31.42578125" customWidth="1"/>
    <col min="12803" max="12803" width="3.85546875" customWidth="1"/>
    <col min="12804" max="12804" width="4.42578125" customWidth="1"/>
    <col min="12805" max="12805" width="3.85546875" customWidth="1"/>
    <col min="12806" max="12807" width="3.7109375" customWidth="1"/>
    <col min="12808" max="12808" width="3.5703125" customWidth="1"/>
    <col min="12809" max="12809" width="5.5703125" customWidth="1"/>
    <col min="13057" max="13057" width="4.28515625" customWidth="1"/>
    <col min="13058" max="13058" width="31.42578125" customWidth="1"/>
    <col min="13059" max="13059" width="3.85546875" customWidth="1"/>
    <col min="13060" max="13060" width="4.42578125" customWidth="1"/>
    <col min="13061" max="13061" width="3.85546875" customWidth="1"/>
    <col min="13062" max="13063" width="3.7109375" customWidth="1"/>
    <col min="13064" max="13064" width="3.5703125" customWidth="1"/>
    <col min="13065" max="13065" width="5.5703125" customWidth="1"/>
    <col min="13313" max="13313" width="4.28515625" customWidth="1"/>
    <col min="13314" max="13314" width="31.42578125" customWidth="1"/>
    <col min="13315" max="13315" width="3.85546875" customWidth="1"/>
    <col min="13316" max="13316" width="4.42578125" customWidth="1"/>
    <col min="13317" max="13317" width="3.85546875" customWidth="1"/>
    <col min="13318" max="13319" width="3.7109375" customWidth="1"/>
    <col min="13320" max="13320" width="3.5703125" customWidth="1"/>
    <col min="13321" max="13321" width="5.5703125" customWidth="1"/>
    <col min="13569" max="13569" width="4.28515625" customWidth="1"/>
    <col min="13570" max="13570" width="31.42578125" customWidth="1"/>
    <col min="13571" max="13571" width="3.85546875" customWidth="1"/>
    <col min="13572" max="13572" width="4.42578125" customWidth="1"/>
    <col min="13573" max="13573" width="3.85546875" customWidth="1"/>
    <col min="13574" max="13575" width="3.7109375" customWidth="1"/>
    <col min="13576" max="13576" width="3.5703125" customWidth="1"/>
    <col min="13577" max="13577" width="5.5703125" customWidth="1"/>
    <col min="13825" max="13825" width="4.28515625" customWidth="1"/>
    <col min="13826" max="13826" width="31.42578125" customWidth="1"/>
    <col min="13827" max="13827" width="3.85546875" customWidth="1"/>
    <col min="13828" max="13828" width="4.42578125" customWidth="1"/>
    <col min="13829" max="13829" width="3.85546875" customWidth="1"/>
    <col min="13830" max="13831" width="3.7109375" customWidth="1"/>
    <col min="13832" max="13832" width="3.5703125" customWidth="1"/>
    <col min="13833" max="13833" width="5.5703125" customWidth="1"/>
    <col min="14081" max="14081" width="4.28515625" customWidth="1"/>
    <col min="14082" max="14082" width="31.42578125" customWidth="1"/>
    <col min="14083" max="14083" width="3.85546875" customWidth="1"/>
    <col min="14084" max="14084" width="4.42578125" customWidth="1"/>
    <col min="14085" max="14085" width="3.85546875" customWidth="1"/>
    <col min="14086" max="14087" width="3.7109375" customWidth="1"/>
    <col min="14088" max="14088" width="3.5703125" customWidth="1"/>
    <col min="14089" max="14089" width="5.5703125" customWidth="1"/>
    <col min="14337" max="14337" width="4.28515625" customWidth="1"/>
    <col min="14338" max="14338" width="31.42578125" customWidth="1"/>
    <col min="14339" max="14339" width="3.85546875" customWidth="1"/>
    <col min="14340" max="14340" width="4.42578125" customWidth="1"/>
    <col min="14341" max="14341" width="3.85546875" customWidth="1"/>
    <col min="14342" max="14343" width="3.7109375" customWidth="1"/>
    <col min="14344" max="14344" width="3.5703125" customWidth="1"/>
    <col min="14345" max="14345" width="5.5703125" customWidth="1"/>
    <col min="14593" max="14593" width="4.28515625" customWidth="1"/>
    <col min="14594" max="14594" width="31.42578125" customWidth="1"/>
    <col min="14595" max="14595" width="3.85546875" customWidth="1"/>
    <col min="14596" max="14596" width="4.42578125" customWidth="1"/>
    <col min="14597" max="14597" width="3.85546875" customWidth="1"/>
    <col min="14598" max="14599" width="3.7109375" customWidth="1"/>
    <col min="14600" max="14600" width="3.5703125" customWidth="1"/>
    <col min="14601" max="14601" width="5.5703125" customWidth="1"/>
    <col min="14849" max="14849" width="4.28515625" customWidth="1"/>
    <col min="14850" max="14850" width="31.42578125" customWidth="1"/>
    <col min="14851" max="14851" width="3.85546875" customWidth="1"/>
    <col min="14852" max="14852" width="4.42578125" customWidth="1"/>
    <col min="14853" max="14853" width="3.85546875" customWidth="1"/>
    <col min="14854" max="14855" width="3.7109375" customWidth="1"/>
    <col min="14856" max="14856" width="3.5703125" customWidth="1"/>
    <col min="14857" max="14857" width="5.5703125" customWidth="1"/>
    <col min="15105" max="15105" width="4.28515625" customWidth="1"/>
    <col min="15106" max="15106" width="31.42578125" customWidth="1"/>
    <col min="15107" max="15107" width="3.85546875" customWidth="1"/>
    <col min="15108" max="15108" width="4.42578125" customWidth="1"/>
    <col min="15109" max="15109" width="3.85546875" customWidth="1"/>
    <col min="15110" max="15111" width="3.7109375" customWidth="1"/>
    <col min="15112" max="15112" width="3.5703125" customWidth="1"/>
    <col min="15113" max="15113" width="5.5703125" customWidth="1"/>
    <col min="15361" max="15361" width="4.28515625" customWidth="1"/>
    <col min="15362" max="15362" width="31.42578125" customWidth="1"/>
    <col min="15363" max="15363" width="3.85546875" customWidth="1"/>
    <col min="15364" max="15364" width="4.42578125" customWidth="1"/>
    <col min="15365" max="15365" width="3.85546875" customWidth="1"/>
    <col min="15366" max="15367" width="3.7109375" customWidth="1"/>
    <col min="15368" max="15368" width="3.5703125" customWidth="1"/>
    <col min="15369" max="15369" width="5.5703125" customWidth="1"/>
    <col min="15617" max="15617" width="4.28515625" customWidth="1"/>
    <col min="15618" max="15618" width="31.42578125" customWidth="1"/>
    <col min="15619" max="15619" width="3.85546875" customWidth="1"/>
    <col min="15620" max="15620" width="4.42578125" customWidth="1"/>
    <col min="15621" max="15621" width="3.85546875" customWidth="1"/>
    <col min="15622" max="15623" width="3.7109375" customWidth="1"/>
    <col min="15624" max="15624" width="3.5703125" customWidth="1"/>
    <col min="15625" max="15625" width="5.5703125" customWidth="1"/>
    <col min="15873" max="15873" width="4.28515625" customWidth="1"/>
    <col min="15874" max="15874" width="31.42578125" customWidth="1"/>
    <col min="15875" max="15875" width="3.85546875" customWidth="1"/>
    <col min="15876" max="15876" width="4.42578125" customWidth="1"/>
    <col min="15877" max="15877" width="3.85546875" customWidth="1"/>
    <col min="15878" max="15879" width="3.7109375" customWidth="1"/>
    <col min="15880" max="15880" width="3.5703125" customWidth="1"/>
    <col min="15881" max="15881" width="5.5703125" customWidth="1"/>
    <col min="16129" max="16129" width="4.28515625" customWidth="1"/>
    <col min="16130" max="16130" width="31.42578125" customWidth="1"/>
    <col min="16131" max="16131" width="3.85546875" customWidth="1"/>
    <col min="16132" max="16132" width="4.42578125" customWidth="1"/>
    <col min="16133" max="16133" width="3.85546875" customWidth="1"/>
    <col min="16134" max="16135" width="3.7109375" customWidth="1"/>
    <col min="16136" max="16136" width="3.5703125" customWidth="1"/>
    <col min="16137" max="16137" width="5.5703125" customWidth="1"/>
  </cols>
  <sheetData>
    <row r="1" spans="1:10" x14ac:dyDescent="0.25">
      <c r="A1" s="16" t="s">
        <v>1551</v>
      </c>
      <c r="B1" s="16" t="s">
        <v>1553</v>
      </c>
      <c r="C1" s="17" t="s">
        <v>1558</v>
      </c>
      <c r="D1" s="17"/>
      <c r="E1" s="17"/>
      <c r="F1" s="17"/>
      <c r="G1" s="17"/>
      <c r="H1" s="17"/>
      <c r="I1" s="16" t="s">
        <v>1559</v>
      </c>
    </row>
    <row r="2" spans="1:10" x14ac:dyDescent="0.25">
      <c r="A2" s="16">
        <v>1</v>
      </c>
      <c r="B2" s="18" t="s">
        <v>1563</v>
      </c>
      <c r="C2" s="19">
        <v>100</v>
      </c>
      <c r="D2" s="19">
        <v>97</v>
      </c>
      <c r="E2" s="19">
        <v>96</v>
      </c>
      <c r="F2" s="19">
        <v>93</v>
      </c>
      <c r="G2" s="19">
        <v>92</v>
      </c>
      <c r="H2" s="19">
        <v>91</v>
      </c>
      <c r="I2" s="16">
        <f t="shared" ref="I2:I22" si="0">SUM(C2:H2)</f>
        <v>569</v>
      </c>
      <c r="J2" s="19"/>
    </row>
    <row r="3" spans="1:10" x14ac:dyDescent="0.25">
      <c r="A3" s="16">
        <v>2</v>
      </c>
      <c r="B3" s="18" t="s">
        <v>1564</v>
      </c>
      <c r="C3" s="19">
        <v>98</v>
      </c>
      <c r="D3" s="19">
        <v>95</v>
      </c>
      <c r="E3" s="19">
        <v>94</v>
      </c>
      <c r="F3" s="19">
        <v>89</v>
      </c>
      <c r="G3" s="19">
        <v>85</v>
      </c>
      <c r="H3" s="19">
        <v>81</v>
      </c>
      <c r="I3" s="16">
        <f t="shared" si="0"/>
        <v>542</v>
      </c>
      <c r="J3" s="19"/>
    </row>
    <row r="4" spans="1:10" x14ac:dyDescent="0.25">
      <c r="A4" s="16">
        <v>3</v>
      </c>
      <c r="B4" s="18" t="s">
        <v>1560</v>
      </c>
      <c r="C4" s="19">
        <v>88</v>
      </c>
      <c r="D4" s="19">
        <v>87</v>
      </c>
      <c r="E4" s="19">
        <v>86</v>
      </c>
      <c r="F4" s="19">
        <v>82</v>
      </c>
      <c r="G4" s="19">
        <v>80</v>
      </c>
      <c r="H4" s="19"/>
      <c r="I4" s="16">
        <f t="shared" si="0"/>
        <v>423</v>
      </c>
      <c r="J4" s="19"/>
    </row>
    <row r="5" spans="1:10" x14ac:dyDescent="0.25">
      <c r="A5" s="16">
        <v>4</v>
      </c>
      <c r="B5" s="18" t="s">
        <v>1569</v>
      </c>
      <c r="C5" s="19">
        <v>99</v>
      </c>
      <c r="D5" s="19">
        <v>83</v>
      </c>
      <c r="E5" s="19">
        <v>78</v>
      </c>
      <c r="F5" s="19">
        <v>77</v>
      </c>
      <c r="G5" s="19"/>
      <c r="H5" s="19"/>
      <c r="I5" s="16">
        <f t="shared" si="0"/>
        <v>337</v>
      </c>
    </row>
    <row r="6" spans="1:10" x14ac:dyDescent="0.25">
      <c r="A6" s="16">
        <v>5</v>
      </c>
      <c r="B6" s="18" t="s">
        <v>415</v>
      </c>
      <c r="C6" s="19">
        <v>84</v>
      </c>
      <c r="D6" s="19">
        <v>76</v>
      </c>
      <c r="E6" s="19"/>
      <c r="F6" s="19"/>
      <c r="G6" s="19"/>
      <c r="H6" s="19"/>
      <c r="I6" s="16">
        <f t="shared" si="0"/>
        <v>160</v>
      </c>
      <c r="J6" s="19"/>
    </row>
    <row r="7" spans="1:10" x14ac:dyDescent="0.25">
      <c r="A7" s="16">
        <v>6</v>
      </c>
      <c r="B7" s="18" t="s">
        <v>197</v>
      </c>
      <c r="C7" s="19">
        <v>90</v>
      </c>
      <c r="D7" s="19"/>
      <c r="E7" s="19"/>
      <c r="F7" s="19"/>
      <c r="G7" s="19"/>
      <c r="H7" s="19"/>
      <c r="I7" s="16">
        <f t="shared" si="0"/>
        <v>90</v>
      </c>
    </row>
    <row r="8" spans="1:10" x14ac:dyDescent="0.25">
      <c r="A8" s="16">
        <v>7</v>
      </c>
      <c r="B8" s="18" t="s">
        <v>658</v>
      </c>
      <c r="C8" s="19">
        <v>79</v>
      </c>
      <c r="D8" s="19"/>
      <c r="E8" s="19"/>
      <c r="F8" s="19"/>
      <c r="G8" s="19"/>
      <c r="H8" s="19"/>
      <c r="I8" s="16">
        <f t="shared" si="0"/>
        <v>79</v>
      </c>
    </row>
    <row r="9" spans="1:10" x14ac:dyDescent="0.25">
      <c r="A9" s="16" t="s">
        <v>1565</v>
      </c>
      <c r="B9" s="18" t="s">
        <v>1566</v>
      </c>
      <c r="C9" s="19"/>
      <c r="D9" s="19"/>
      <c r="E9" s="19"/>
      <c r="F9" s="19"/>
      <c r="G9" s="19"/>
      <c r="H9" s="19"/>
      <c r="I9" s="16">
        <f t="shared" si="0"/>
        <v>0</v>
      </c>
    </row>
    <row r="10" spans="1:10" x14ac:dyDescent="0.25">
      <c r="A10" s="16" t="s">
        <v>1565</v>
      </c>
      <c r="B10" s="18" t="s">
        <v>1567</v>
      </c>
      <c r="C10" s="19"/>
      <c r="D10" s="19"/>
      <c r="E10" s="19"/>
      <c r="F10" s="19"/>
      <c r="G10" s="19"/>
      <c r="H10" s="19"/>
      <c r="I10" s="16">
        <f t="shared" si="0"/>
        <v>0</v>
      </c>
    </row>
    <row r="11" spans="1:10" x14ac:dyDescent="0.25">
      <c r="A11" s="16" t="s">
        <v>1565</v>
      </c>
      <c r="B11" s="18" t="s">
        <v>1568</v>
      </c>
      <c r="C11" s="19"/>
      <c r="D11" s="19"/>
      <c r="E11" s="19"/>
      <c r="F11" s="19"/>
      <c r="G11" s="19"/>
      <c r="H11" s="19"/>
      <c r="I11" s="16">
        <f t="shared" si="0"/>
        <v>0</v>
      </c>
      <c r="J11" s="19"/>
    </row>
    <row r="12" spans="1:10" x14ac:dyDescent="0.25">
      <c r="A12" s="16" t="s">
        <v>1565</v>
      </c>
      <c r="B12" s="18" t="s">
        <v>1570</v>
      </c>
      <c r="C12" s="19"/>
      <c r="D12" s="19"/>
      <c r="E12" s="19"/>
      <c r="F12" s="19"/>
      <c r="G12" s="19"/>
      <c r="H12" s="19"/>
      <c r="I12" s="16">
        <f t="shared" si="0"/>
        <v>0</v>
      </c>
    </row>
    <row r="13" spans="1:10" x14ac:dyDescent="0.25">
      <c r="A13" s="16" t="s">
        <v>1565</v>
      </c>
      <c r="B13" s="18" t="s">
        <v>1562</v>
      </c>
      <c r="C13" s="19"/>
      <c r="D13" s="19"/>
      <c r="E13" s="19"/>
      <c r="F13" s="19"/>
      <c r="G13" s="19"/>
      <c r="H13" s="19"/>
      <c r="I13" s="16">
        <f t="shared" si="0"/>
        <v>0</v>
      </c>
    </row>
    <row r="14" spans="1:10" x14ac:dyDescent="0.25">
      <c r="A14" s="16" t="s">
        <v>1565</v>
      </c>
      <c r="B14" s="18" t="s">
        <v>1571</v>
      </c>
      <c r="C14" s="19"/>
      <c r="D14" s="19"/>
      <c r="E14" s="19"/>
      <c r="F14" s="19"/>
      <c r="G14" s="19"/>
      <c r="H14" s="19"/>
      <c r="I14" s="16">
        <f t="shared" si="0"/>
        <v>0</v>
      </c>
    </row>
    <row r="15" spans="1:10" x14ac:dyDescent="0.25">
      <c r="A15" s="16" t="s">
        <v>1565</v>
      </c>
      <c r="B15" s="18" t="s">
        <v>1458</v>
      </c>
      <c r="C15" s="19"/>
      <c r="D15" s="19"/>
      <c r="E15" s="19"/>
      <c r="F15" s="19"/>
      <c r="G15" s="19"/>
      <c r="H15" s="19"/>
      <c r="I15" s="16">
        <f t="shared" si="0"/>
        <v>0</v>
      </c>
    </row>
    <row r="16" spans="1:10" x14ac:dyDescent="0.25">
      <c r="A16" s="16" t="s">
        <v>1565</v>
      </c>
      <c r="B16" s="18" t="s">
        <v>1572</v>
      </c>
      <c r="C16" s="19"/>
      <c r="D16" s="19"/>
      <c r="E16" s="19"/>
      <c r="F16" s="19"/>
      <c r="G16" s="19"/>
      <c r="H16" s="19"/>
      <c r="I16" s="16">
        <f t="shared" si="0"/>
        <v>0</v>
      </c>
      <c r="J16" s="19"/>
    </row>
    <row r="17" spans="1:10" x14ac:dyDescent="0.25">
      <c r="A17" s="16" t="s">
        <v>1565</v>
      </c>
      <c r="B17" s="18" t="s">
        <v>1573</v>
      </c>
      <c r="C17" s="19"/>
      <c r="D17" s="19"/>
      <c r="E17" s="19"/>
      <c r="F17" s="19"/>
      <c r="G17" s="19"/>
      <c r="H17" s="19"/>
      <c r="I17" s="16">
        <f t="shared" si="0"/>
        <v>0</v>
      </c>
    </row>
    <row r="18" spans="1:10" x14ac:dyDescent="0.25">
      <c r="A18" s="16" t="s">
        <v>1565</v>
      </c>
      <c r="B18" s="18" t="s">
        <v>1574</v>
      </c>
      <c r="C18" s="19"/>
      <c r="D18" s="19"/>
      <c r="E18" s="19"/>
      <c r="F18" s="19"/>
      <c r="G18" s="19"/>
      <c r="H18" s="19"/>
      <c r="I18" s="16">
        <f t="shared" si="0"/>
        <v>0</v>
      </c>
    </row>
    <row r="19" spans="1:10" x14ac:dyDescent="0.25">
      <c r="A19" s="16" t="s">
        <v>1565</v>
      </c>
      <c r="B19" s="18" t="s">
        <v>1575</v>
      </c>
      <c r="C19" s="19"/>
      <c r="D19" s="19"/>
      <c r="E19" s="19"/>
      <c r="F19" s="19"/>
      <c r="G19" s="19"/>
      <c r="H19" s="19"/>
      <c r="I19" s="16">
        <f t="shared" si="0"/>
        <v>0</v>
      </c>
      <c r="J19" s="19"/>
    </row>
    <row r="20" spans="1:10" x14ac:dyDescent="0.25">
      <c r="A20" s="16" t="s">
        <v>1565</v>
      </c>
      <c r="B20" s="18" t="s">
        <v>1576</v>
      </c>
      <c r="C20" s="19"/>
      <c r="D20" s="19"/>
      <c r="E20" s="19"/>
      <c r="F20" s="19"/>
      <c r="G20" s="19"/>
      <c r="H20" s="19"/>
      <c r="I20" s="16">
        <f t="shared" si="0"/>
        <v>0</v>
      </c>
    </row>
    <row r="21" spans="1:10" x14ac:dyDescent="0.25">
      <c r="A21" s="16" t="s">
        <v>1565</v>
      </c>
      <c r="B21" s="18" t="s">
        <v>1577</v>
      </c>
      <c r="C21" s="19"/>
      <c r="D21" s="19"/>
      <c r="E21" s="19"/>
      <c r="F21" s="19"/>
      <c r="G21" s="19"/>
      <c r="H21" s="19"/>
      <c r="I21" s="16">
        <f t="shared" si="0"/>
        <v>0</v>
      </c>
    </row>
    <row r="22" spans="1:10" x14ac:dyDescent="0.25">
      <c r="A22" s="16" t="s">
        <v>1565</v>
      </c>
      <c r="B22" s="18" t="s">
        <v>1561</v>
      </c>
      <c r="C22" s="19"/>
      <c r="D22" s="19"/>
      <c r="E22" s="19"/>
      <c r="F22" s="19"/>
      <c r="G22" s="19"/>
      <c r="H22" s="19"/>
      <c r="I22" s="16">
        <f t="shared" si="0"/>
        <v>0</v>
      </c>
    </row>
    <row r="23" spans="1:10" x14ac:dyDescent="0.25">
      <c r="A23" s="16"/>
      <c r="B23" s="18"/>
      <c r="C23" s="19"/>
      <c r="D23" s="19"/>
      <c r="E23" s="19"/>
      <c r="F23" s="19"/>
      <c r="G23" s="19"/>
      <c r="H23" s="19"/>
      <c r="I23" s="16"/>
    </row>
    <row r="24" spans="1:10" hidden="1" x14ac:dyDescent="0.25">
      <c r="A24" s="16"/>
      <c r="B24" s="20"/>
      <c r="C24" s="20" t="s">
        <v>1578</v>
      </c>
      <c r="I24" s="16"/>
    </row>
    <row r="25" spans="1:10" hidden="1" x14ac:dyDescent="0.25">
      <c r="A25" s="16"/>
      <c r="C25" s="21" t="s">
        <v>1579</v>
      </c>
      <c r="D25" t="s">
        <v>1580</v>
      </c>
      <c r="I25">
        <f>SUM(I2:I22)</f>
        <v>2200</v>
      </c>
      <c r="J25" t="s">
        <v>1581</v>
      </c>
    </row>
    <row r="26" spans="1:10" hidden="1" x14ac:dyDescent="0.25">
      <c r="A26" s="16"/>
      <c r="B26" s="19"/>
      <c r="C26">
        <f>MAX(C2:H22)</f>
        <v>100</v>
      </c>
      <c r="D26">
        <f>MIN(C2:H22)</f>
        <v>76</v>
      </c>
      <c r="I26">
        <f>(C26*(C26+1)-D26*(D26-1))/2</f>
        <v>2200</v>
      </c>
      <c r="J26" t="s">
        <v>1582</v>
      </c>
    </row>
    <row r="27" spans="1:10" hidden="1" x14ac:dyDescent="0.25">
      <c r="A27" s="16"/>
      <c r="I27" s="19" t="str">
        <f>IF(I25=I26,"ok","CHECK")</f>
        <v>ok</v>
      </c>
    </row>
  </sheetData>
  <sortState ref="A2:J22">
    <sortCondition descending="1" ref="I2:I22"/>
    <sortCondition ref="B2:B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58BEE-700E-4ABC-9C2C-ED443B2817A5}">
  <dimension ref="A1:J509"/>
  <sheetViews>
    <sheetView tabSelected="1" workbookViewId="0">
      <pane ySplit="1" topLeftCell="A2" activePane="bottomLeft" state="frozen"/>
      <selection pane="bottomLeft"/>
    </sheetView>
  </sheetViews>
  <sheetFormatPr defaultColWidth="12.7109375" defaultRowHeight="15" x14ac:dyDescent="0.25"/>
  <cols>
    <col min="1" max="1" width="5.5703125" style="11" bestFit="1" customWidth="1"/>
    <col min="2" max="2" width="18.5703125" style="11" bestFit="1" customWidth="1"/>
    <col min="3" max="3" width="24.7109375" style="11" bestFit="1" customWidth="1"/>
    <col min="4" max="4" width="6" style="11" bestFit="1" customWidth="1"/>
    <col min="5" max="5" width="10.42578125" style="11" bestFit="1" customWidth="1"/>
    <col min="6" max="6" width="5.85546875" style="11" bestFit="1" customWidth="1"/>
    <col min="7" max="7" width="9.85546875" style="11" customWidth="1"/>
    <col min="8" max="8" width="11" style="11" hidden="1" customWidth="1"/>
    <col min="9" max="9" width="7.7109375" style="11" hidden="1" customWidth="1"/>
    <col min="10" max="16384" width="12.7109375" style="11"/>
  </cols>
  <sheetData>
    <row r="1" spans="1:10" s="8" customFormat="1" ht="15" customHeight="1" x14ac:dyDescent="0.25">
      <c r="A1" s="6" t="s">
        <v>1551</v>
      </c>
      <c r="B1" s="6" t="s">
        <v>1552</v>
      </c>
      <c r="C1" s="6" t="s">
        <v>1553</v>
      </c>
      <c r="D1" s="6" t="s">
        <v>1554</v>
      </c>
      <c r="E1" s="6" t="s">
        <v>1555</v>
      </c>
      <c r="F1" s="6" t="s">
        <v>1556</v>
      </c>
      <c r="G1" s="6" t="s">
        <v>1557</v>
      </c>
      <c r="H1" s="7"/>
      <c r="I1" s="6"/>
      <c r="J1" s="6"/>
    </row>
    <row r="2" spans="1:10" x14ac:dyDescent="0.25">
      <c r="A2" s="9">
        <v>1</v>
      </c>
      <c r="B2" s="9" t="s">
        <v>1583</v>
      </c>
      <c r="C2" s="9" t="s">
        <v>70</v>
      </c>
      <c r="D2" s="9" t="s">
        <v>68</v>
      </c>
      <c r="E2" s="10">
        <v>5.7951388888888893E-2</v>
      </c>
      <c r="F2" s="14">
        <v>60</v>
      </c>
      <c r="G2" s="14">
        <v>60</v>
      </c>
      <c r="H2" s="14">
        <v>60</v>
      </c>
      <c r="I2" s="15">
        <v>1</v>
      </c>
      <c r="J2" s="15"/>
    </row>
    <row r="3" spans="1:10" x14ac:dyDescent="0.25">
      <c r="A3" s="9">
        <v>2</v>
      </c>
      <c r="B3" s="9" t="s">
        <v>1584</v>
      </c>
      <c r="C3" s="9" t="s">
        <v>28</v>
      </c>
      <c r="D3" s="9" t="s">
        <v>78</v>
      </c>
      <c r="E3" s="10">
        <v>6.1064814814814815E-2</v>
      </c>
      <c r="F3" s="14">
        <f>IF(I3=1,H2-1,"-")</f>
        <v>59</v>
      </c>
      <c r="G3" s="14">
        <f>MAX(G2-1,1)</f>
        <v>59</v>
      </c>
      <c r="H3" s="14">
        <f>IF(I3=1,H2-1,H2)</f>
        <v>59</v>
      </c>
      <c r="I3" s="15">
        <v>1</v>
      </c>
      <c r="J3" s="15"/>
    </row>
    <row r="4" spans="1:10" x14ac:dyDescent="0.25">
      <c r="A4" s="9">
        <v>3</v>
      </c>
      <c r="B4" s="9" t="s">
        <v>1585</v>
      </c>
      <c r="C4" s="9" t="s">
        <v>70</v>
      </c>
      <c r="D4" s="9" t="s">
        <v>78</v>
      </c>
      <c r="E4" s="10">
        <v>6.1990740740740735E-2</v>
      </c>
      <c r="F4" s="14">
        <f>IF(I4=1,H3-1,"-")</f>
        <v>58</v>
      </c>
      <c r="G4" s="14">
        <f>MAX(G3-1,1)</f>
        <v>58</v>
      </c>
      <c r="H4" s="14">
        <f>IF(I4=1,H3-1,H3)</f>
        <v>58</v>
      </c>
      <c r="I4" s="11">
        <v>1</v>
      </c>
    </row>
    <row r="5" spans="1:10" x14ac:dyDescent="0.25">
      <c r="A5" s="9">
        <v>4</v>
      </c>
      <c r="B5" s="9" t="s">
        <v>1586</v>
      </c>
      <c r="C5" s="9" t="s">
        <v>70</v>
      </c>
      <c r="D5" s="9" t="s">
        <v>275</v>
      </c>
      <c r="E5" s="10">
        <v>6.6365740740740739E-2</v>
      </c>
      <c r="F5" s="14">
        <f>IF(I5=1,H4-1,"-")</f>
        <v>57</v>
      </c>
      <c r="G5" s="14">
        <f>MAX(G4-1,1)</f>
        <v>57</v>
      </c>
      <c r="H5" s="14">
        <f>IF(I5=1,H4-1,H4)</f>
        <v>57</v>
      </c>
      <c r="I5" s="11">
        <v>1</v>
      </c>
    </row>
    <row r="6" spans="1:10" x14ac:dyDescent="0.25">
      <c r="A6" s="9">
        <v>5</v>
      </c>
      <c r="B6" s="9" t="s">
        <v>1587</v>
      </c>
      <c r="C6" s="9" t="s">
        <v>70</v>
      </c>
      <c r="D6" s="9" t="s">
        <v>68</v>
      </c>
      <c r="E6" s="10">
        <v>6.8310185185185182E-2</v>
      </c>
      <c r="F6" s="14">
        <f>IF(I6=1,H5-1,"-")</f>
        <v>56</v>
      </c>
      <c r="G6" s="14">
        <f>MAX(G5-1,1)</f>
        <v>56</v>
      </c>
      <c r="H6" s="14">
        <f>IF(I6=1,H5-1,H5)</f>
        <v>56</v>
      </c>
      <c r="I6" s="11">
        <v>1</v>
      </c>
    </row>
    <row r="7" spans="1:10" x14ac:dyDescent="0.25">
      <c r="A7" s="9">
        <v>6</v>
      </c>
      <c r="B7" s="9" t="s">
        <v>1588</v>
      </c>
      <c r="C7" s="9" t="s">
        <v>70</v>
      </c>
      <c r="D7" s="9" t="s">
        <v>68</v>
      </c>
      <c r="E7" s="10">
        <v>6.9340277777777778E-2</v>
      </c>
      <c r="F7" s="14" t="str">
        <f>IF(I7=1,H6-1,"-")</f>
        <v>-</v>
      </c>
      <c r="G7" s="14">
        <f>MAX(G6-1,1)</f>
        <v>55</v>
      </c>
      <c r="H7" s="14">
        <f>IF(I7=1,H6-1,H6)</f>
        <v>56</v>
      </c>
    </row>
    <row r="8" spans="1:10" x14ac:dyDescent="0.25">
      <c r="A8" s="9">
        <v>7</v>
      </c>
      <c r="B8" s="9" t="s">
        <v>1589</v>
      </c>
      <c r="C8" s="9" t="s">
        <v>28</v>
      </c>
      <c r="D8" s="9" t="s">
        <v>68</v>
      </c>
      <c r="E8" s="10">
        <v>6.9502314814814822E-2</v>
      </c>
      <c r="F8" s="14">
        <f>IF(I8=1,H7-1,"-")</f>
        <v>55</v>
      </c>
      <c r="G8" s="14">
        <f>MAX(G7-1,1)</f>
        <v>54</v>
      </c>
      <c r="H8" s="14">
        <f>IF(I8=1,H7-1,H7)</f>
        <v>55</v>
      </c>
      <c r="I8" s="11">
        <v>1</v>
      </c>
    </row>
    <row r="9" spans="1:10" x14ac:dyDescent="0.25">
      <c r="A9" s="9">
        <v>8</v>
      </c>
      <c r="B9" s="9" t="s">
        <v>1590</v>
      </c>
      <c r="C9" s="9" t="s">
        <v>309</v>
      </c>
      <c r="D9" s="9" t="s">
        <v>275</v>
      </c>
      <c r="E9" s="10">
        <v>7.0046296296296287E-2</v>
      </c>
      <c r="F9" s="14">
        <f>IF(I9=1,H8-1,"-")</f>
        <v>54</v>
      </c>
      <c r="G9" s="14">
        <f>MAX(G8-1,1)</f>
        <v>53</v>
      </c>
      <c r="H9" s="14">
        <f>IF(I9=1,H8-1,H8)</f>
        <v>54</v>
      </c>
      <c r="I9" s="11">
        <v>1</v>
      </c>
    </row>
    <row r="10" spans="1:10" x14ac:dyDescent="0.25">
      <c r="A10" s="9">
        <v>9</v>
      </c>
      <c r="B10" s="9" t="s">
        <v>1591</v>
      </c>
      <c r="C10" s="9" t="s">
        <v>70</v>
      </c>
      <c r="D10" s="9" t="s">
        <v>68</v>
      </c>
      <c r="E10" s="10">
        <v>7.0381944444444441E-2</v>
      </c>
      <c r="F10" s="14" t="str">
        <f>IF(I10=1,H9-1,"-")</f>
        <v>-</v>
      </c>
      <c r="G10" s="14">
        <f>MAX(G9-1,1)</f>
        <v>52</v>
      </c>
      <c r="H10" s="14">
        <f>IF(I10=1,H9-1,H9)</f>
        <v>54</v>
      </c>
    </row>
    <row r="11" spans="1:10" x14ac:dyDescent="0.25">
      <c r="A11" s="9">
        <v>10</v>
      </c>
      <c r="B11" s="9" t="s">
        <v>1592</v>
      </c>
      <c r="C11" s="9" t="s">
        <v>70</v>
      </c>
      <c r="D11" s="9" t="s">
        <v>465</v>
      </c>
      <c r="E11" s="10">
        <v>7.0682870370370368E-2</v>
      </c>
      <c r="F11" s="14" t="str">
        <f>IF(I11=1,H10-1,"-")</f>
        <v>-</v>
      </c>
      <c r="G11" s="14">
        <f>MAX(G10-1,1)</f>
        <v>51</v>
      </c>
      <c r="H11" s="14">
        <f>IF(I11=1,H10-1,H10)</f>
        <v>54</v>
      </c>
    </row>
    <row r="12" spans="1:10" x14ac:dyDescent="0.25">
      <c r="A12" s="9">
        <v>11</v>
      </c>
      <c r="B12" s="9" t="s">
        <v>1593</v>
      </c>
      <c r="C12" s="9" t="s">
        <v>28</v>
      </c>
      <c r="D12" s="9" t="s">
        <v>478</v>
      </c>
      <c r="E12" s="10">
        <v>7.12037037037037E-2</v>
      </c>
      <c r="F12" s="14">
        <f>IF(I12=1,H11-1,"-")</f>
        <v>53</v>
      </c>
      <c r="G12" s="14">
        <f>MAX(G11-1,1)</f>
        <v>50</v>
      </c>
      <c r="H12" s="14">
        <f>IF(I12=1,H11-1,H11)</f>
        <v>53</v>
      </c>
      <c r="I12" s="11">
        <v>1</v>
      </c>
    </row>
    <row r="13" spans="1:10" x14ac:dyDescent="0.25">
      <c r="A13" s="9">
        <v>12</v>
      </c>
      <c r="B13" s="9" t="s">
        <v>1594</v>
      </c>
      <c r="C13" s="9" t="s">
        <v>309</v>
      </c>
      <c r="D13" s="9" t="s">
        <v>68</v>
      </c>
      <c r="E13" s="10">
        <v>7.1342592592592582E-2</v>
      </c>
      <c r="F13" s="14">
        <f>IF(I13=1,H12-1,"-")</f>
        <v>52</v>
      </c>
      <c r="G13" s="14">
        <f>MAX(G12-1,1)</f>
        <v>49</v>
      </c>
      <c r="H13" s="14">
        <f>IF(I13=1,H12-1,H12)</f>
        <v>52</v>
      </c>
      <c r="I13" s="11">
        <v>1</v>
      </c>
    </row>
    <row r="14" spans="1:10" x14ac:dyDescent="0.25">
      <c r="A14" s="9">
        <v>13</v>
      </c>
      <c r="B14" s="9" t="s">
        <v>1595</v>
      </c>
      <c r="C14" s="9" t="s">
        <v>501</v>
      </c>
      <c r="D14" s="9" t="s">
        <v>78</v>
      </c>
      <c r="E14" s="10">
        <v>7.1747685185185192E-2</v>
      </c>
      <c r="F14" s="14">
        <f>IF(I14=1,H13-1,"-")</f>
        <v>51</v>
      </c>
      <c r="G14" s="14">
        <f>MAX(G13-1,1)</f>
        <v>48</v>
      </c>
      <c r="H14" s="14">
        <f>IF(I14=1,H13-1,H13)</f>
        <v>51</v>
      </c>
      <c r="I14" s="11">
        <v>1</v>
      </c>
    </row>
    <row r="15" spans="1:10" x14ac:dyDescent="0.25">
      <c r="A15" s="9">
        <v>14</v>
      </c>
      <c r="B15" s="9" t="s">
        <v>1596</v>
      </c>
      <c r="C15" s="9" t="s">
        <v>90</v>
      </c>
      <c r="D15" s="9" t="s">
        <v>275</v>
      </c>
      <c r="E15" s="10">
        <v>7.3310185185185187E-2</v>
      </c>
      <c r="F15" s="14">
        <f>IF(I15=1,H14-1,"-")</f>
        <v>50</v>
      </c>
      <c r="G15" s="14">
        <f>MAX(G14-1,1)</f>
        <v>47</v>
      </c>
      <c r="H15" s="14">
        <f>IF(I15=1,H14-1,H14)</f>
        <v>50</v>
      </c>
      <c r="I15" s="11">
        <v>1</v>
      </c>
    </row>
    <row r="16" spans="1:10" x14ac:dyDescent="0.25">
      <c r="A16" s="9">
        <v>15</v>
      </c>
      <c r="B16" s="9" t="s">
        <v>1597</v>
      </c>
      <c r="C16" s="9" t="s">
        <v>28</v>
      </c>
      <c r="D16" s="9" t="s">
        <v>270</v>
      </c>
      <c r="E16" s="10">
        <v>7.6446759259259256E-2</v>
      </c>
      <c r="F16" s="14">
        <f>IF(I16=1,H15-1,"-")</f>
        <v>49</v>
      </c>
      <c r="G16" s="14">
        <f>MAX(G15-1,1)</f>
        <v>46</v>
      </c>
      <c r="H16" s="14">
        <f>IF(I16=1,H15-1,H15)</f>
        <v>49</v>
      </c>
      <c r="I16" s="11">
        <v>1</v>
      </c>
    </row>
    <row r="17" spans="1:9" x14ac:dyDescent="0.25">
      <c r="A17" s="9">
        <v>16</v>
      </c>
      <c r="B17" s="9" t="s">
        <v>1598</v>
      </c>
      <c r="C17" s="9" t="s">
        <v>70</v>
      </c>
      <c r="D17" s="9" t="s">
        <v>78</v>
      </c>
      <c r="E17" s="10">
        <v>7.7708333333333338E-2</v>
      </c>
      <c r="F17" s="14" t="str">
        <f>IF(I17=1,H16-1,"-")</f>
        <v>-</v>
      </c>
      <c r="G17" s="14">
        <f>MAX(G16-1,1)</f>
        <v>45</v>
      </c>
      <c r="H17" s="14">
        <f>IF(I17=1,H16-1,H16)</f>
        <v>49</v>
      </c>
    </row>
    <row r="18" spans="1:9" x14ac:dyDescent="0.25">
      <c r="A18" s="9">
        <v>17</v>
      </c>
      <c r="B18" s="9" t="s">
        <v>1599</v>
      </c>
      <c r="C18" s="9" t="s">
        <v>501</v>
      </c>
      <c r="D18" s="9" t="s">
        <v>765</v>
      </c>
      <c r="E18" s="10">
        <v>8.0520833333333333E-2</v>
      </c>
      <c r="F18" s="14">
        <f>IF(I18=1,H17-1,"-")</f>
        <v>48</v>
      </c>
      <c r="G18" s="14">
        <f>MAX(G17-1,1)</f>
        <v>44</v>
      </c>
      <c r="H18" s="14">
        <f>IF(I18=1,H17-1,H17)</f>
        <v>48</v>
      </c>
      <c r="I18" s="11">
        <v>1</v>
      </c>
    </row>
    <row r="19" spans="1:9" x14ac:dyDescent="0.25">
      <c r="A19" s="9">
        <v>18</v>
      </c>
      <c r="B19" s="9" t="s">
        <v>1621</v>
      </c>
      <c r="C19" s="9" t="s">
        <v>309</v>
      </c>
      <c r="D19" s="9" t="s">
        <v>270</v>
      </c>
      <c r="E19" s="10">
        <v>8.0983796296296304E-2</v>
      </c>
      <c r="F19" s="14">
        <f>IF(I19=1,H18-1,"-")</f>
        <v>47</v>
      </c>
      <c r="G19" s="14">
        <f>MAX(G18-1,1)</f>
        <v>43</v>
      </c>
      <c r="H19" s="14">
        <f>IF(I19=1,H18-1,H18)</f>
        <v>47</v>
      </c>
      <c r="I19" s="11">
        <v>1</v>
      </c>
    </row>
    <row r="20" spans="1:9" x14ac:dyDescent="0.25">
      <c r="A20" s="9">
        <v>19</v>
      </c>
      <c r="B20" s="9" t="s">
        <v>1600</v>
      </c>
      <c r="C20" s="9" t="s">
        <v>28</v>
      </c>
      <c r="D20" s="9" t="s">
        <v>765</v>
      </c>
      <c r="E20" s="10">
        <v>8.1851851851851856E-2</v>
      </c>
      <c r="F20" s="14" t="str">
        <f>IF(I20=1,H19-1,"-")</f>
        <v>-</v>
      </c>
      <c r="G20" s="14">
        <f>MAX(G19-1,1)</f>
        <v>42</v>
      </c>
      <c r="H20" s="14">
        <f>IF(I20=1,H19-1,H19)</f>
        <v>47</v>
      </c>
    </row>
    <row r="21" spans="1:9" x14ac:dyDescent="0.25">
      <c r="A21" s="9">
        <v>20</v>
      </c>
      <c r="B21" s="9" t="s">
        <v>1601</v>
      </c>
      <c r="C21" s="9" t="s">
        <v>70</v>
      </c>
      <c r="D21" s="9" t="s">
        <v>78</v>
      </c>
      <c r="E21" s="10">
        <v>8.2256944444444438E-2</v>
      </c>
      <c r="F21" s="14" t="str">
        <f>IF(I21=1,H20-1,"-")</f>
        <v>-</v>
      </c>
      <c r="G21" s="14">
        <f>MAX(G20-1,1)</f>
        <v>41</v>
      </c>
      <c r="H21" s="14">
        <f>IF(I21=1,H20-1,H20)</f>
        <v>47</v>
      </c>
    </row>
    <row r="22" spans="1:9" x14ac:dyDescent="0.25">
      <c r="A22" s="9">
        <v>21</v>
      </c>
      <c r="B22" s="9" t="s">
        <v>1602</v>
      </c>
      <c r="C22" s="9" t="s">
        <v>28</v>
      </c>
      <c r="D22" s="9" t="s">
        <v>478</v>
      </c>
      <c r="E22" s="10">
        <v>8.2326388888888893E-2</v>
      </c>
      <c r="F22" s="14" t="str">
        <f>IF(I22=1,H21-1,"-")</f>
        <v>-</v>
      </c>
      <c r="G22" s="14">
        <f>MAX(G21-1,1)</f>
        <v>40</v>
      </c>
      <c r="H22" s="14">
        <f>IF(I22=1,H21-1,H21)</f>
        <v>47</v>
      </c>
    </row>
    <row r="23" spans="1:9" x14ac:dyDescent="0.25">
      <c r="A23" s="9">
        <v>22</v>
      </c>
      <c r="B23" s="9" t="s">
        <v>1603</v>
      </c>
      <c r="C23" s="9" t="s">
        <v>70</v>
      </c>
      <c r="D23" s="9" t="s">
        <v>478</v>
      </c>
      <c r="E23" s="10">
        <v>8.2384259259259254E-2</v>
      </c>
      <c r="F23" s="14" t="str">
        <f>IF(I23=1,H22-1,"-")</f>
        <v>-</v>
      </c>
      <c r="G23" s="14">
        <f>MAX(G22-1,1)</f>
        <v>39</v>
      </c>
      <c r="H23" s="14">
        <f>IF(I23=1,H22-1,H22)</f>
        <v>47</v>
      </c>
    </row>
    <row r="24" spans="1:9" x14ac:dyDescent="0.25">
      <c r="A24" s="9">
        <v>23</v>
      </c>
      <c r="B24" s="9" t="s">
        <v>1604</v>
      </c>
      <c r="C24" s="9" t="s">
        <v>28</v>
      </c>
      <c r="D24" s="9" t="s">
        <v>275</v>
      </c>
      <c r="E24" s="10">
        <v>8.2465277777777776E-2</v>
      </c>
      <c r="F24" s="14" t="str">
        <f>IF(I24=1,H23-1,"-")</f>
        <v>-</v>
      </c>
      <c r="G24" s="14">
        <f>MAX(G23-1,1)</f>
        <v>38</v>
      </c>
      <c r="H24" s="14">
        <f>IF(I24=1,H23-1,H23)</f>
        <v>47</v>
      </c>
    </row>
    <row r="25" spans="1:9" x14ac:dyDescent="0.25">
      <c r="A25" s="9">
        <v>24</v>
      </c>
      <c r="B25" s="9" t="s">
        <v>1605</v>
      </c>
      <c r="C25" s="9" t="s">
        <v>28</v>
      </c>
      <c r="D25" s="9" t="s">
        <v>478</v>
      </c>
      <c r="E25" s="10">
        <v>8.2581018518518512E-2</v>
      </c>
      <c r="F25" s="14" t="str">
        <f>IF(I25=1,H24-1,"-")</f>
        <v>-</v>
      </c>
      <c r="G25" s="14">
        <f>MAX(G24-1,1)</f>
        <v>37</v>
      </c>
      <c r="H25" s="14">
        <f>IF(I25=1,H24-1,H24)</f>
        <v>47</v>
      </c>
    </row>
    <row r="26" spans="1:9" x14ac:dyDescent="0.25">
      <c r="A26" s="9">
        <v>25</v>
      </c>
      <c r="B26" s="9" t="s">
        <v>1606</v>
      </c>
      <c r="C26" s="9" t="s">
        <v>28</v>
      </c>
      <c r="D26" s="9" t="s">
        <v>68</v>
      </c>
      <c r="E26" s="10">
        <v>8.2638888888888887E-2</v>
      </c>
      <c r="F26" s="14" t="str">
        <f>IF(I26=1,H25-1,"-")</f>
        <v>-</v>
      </c>
      <c r="G26" s="14">
        <f>MAX(G25-1,1)</f>
        <v>36</v>
      </c>
      <c r="H26" s="14">
        <f>IF(I26=1,H25-1,H25)</f>
        <v>47</v>
      </c>
    </row>
    <row r="27" spans="1:9" x14ac:dyDescent="0.25">
      <c r="A27" s="9">
        <v>26</v>
      </c>
      <c r="B27" s="9" t="s">
        <v>1607</v>
      </c>
      <c r="C27" s="9" t="s">
        <v>28</v>
      </c>
      <c r="D27" s="9" t="s">
        <v>270</v>
      </c>
      <c r="E27" s="10">
        <v>8.2719907407407409E-2</v>
      </c>
      <c r="F27" s="14" t="str">
        <f>IF(I27=1,H26-1,"-")</f>
        <v>-</v>
      </c>
      <c r="G27" s="14">
        <f>MAX(G26-1,1)</f>
        <v>35</v>
      </c>
      <c r="H27" s="14">
        <f>IF(I27=1,H26-1,H26)</f>
        <v>47</v>
      </c>
    </row>
    <row r="28" spans="1:9" x14ac:dyDescent="0.25">
      <c r="A28" s="9">
        <v>27</v>
      </c>
      <c r="B28" s="9" t="s">
        <v>1608</v>
      </c>
      <c r="C28" s="9" t="s">
        <v>309</v>
      </c>
      <c r="D28" s="9" t="s">
        <v>68</v>
      </c>
      <c r="E28" s="10">
        <v>8.3148148148148152E-2</v>
      </c>
      <c r="F28" s="14">
        <f>IF(I28=1,H27-1,"-")</f>
        <v>46</v>
      </c>
      <c r="G28" s="14">
        <f>MAX(G27-1,1)</f>
        <v>34</v>
      </c>
      <c r="H28" s="14">
        <f>IF(I28=1,H27-1,H27)</f>
        <v>46</v>
      </c>
      <c r="I28" s="11">
        <v>1</v>
      </c>
    </row>
    <row r="29" spans="1:9" x14ac:dyDescent="0.25">
      <c r="A29" s="9">
        <v>28</v>
      </c>
      <c r="B29" s="9" t="s">
        <v>1609</v>
      </c>
      <c r="C29" s="9" t="s">
        <v>28</v>
      </c>
      <c r="D29" s="9" t="s">
        <v>765</v>
      </c>
      <c r="E29" s="10">
        <v>8.3541666666666667E-2</v>
      </c>
      <c r="F29" s="14" t="str">
        <f>IF(I29=1,H28-1,"-")</f>
        <v>-</v>
      </c>
      <c r="G29" s="14">
        <f>MAX(G28-1,1)</f>
        <v>33</v>
      </c>
      <c r="H29" s="14">
        <f>IF(I29=1,H28-1,H28)</f>
        <v>46</v>
      </c>
    </row>
    <row r="30" spans="1:9" x14ac:dyDescent="0.25">
      <c r="A30" s="9">
        <v>29</v>
      </c>
      <c r="B30" s="9" t="s">
        <v>1610</v>
      </c>
      <c r="C30" s="9" t="s">
        <v>28</v>
      </c>
      <c r="D30" s="9" t="s">
        <v>270</v>
      </c>
      <c r="E30" s="10">
        <v>8.6874999999999994E-2</v>
      </c>
      <c r="F30" s="14" t="str">
        <f>IF(I30=1,H29-1,"-")</f>
        <v>-</v>
      </c>
      <c r="G30" s="14">
        <f>MAX(G29-1,1)</f>
        <v>32</v>
      </c>
      <c r="H30" s="14">
        <f>IF(I30=1,H29-1,H29)</f>
        <v>46</v>
      </c>
    </row>
    <row r="31" spans="1:9" x14ac:dyDescent="0.25">
      <c r="A31" s="9">
        <v>30</v>
      </c>
      <c r="B31" s="9" t="s">
        <v>1611</v>
      </c>
      <c r="C31" s="9" t="s">
        <v>28</v>
      </c>
      <c r="D31" s="9" t="s">
        <v>78</v>
      </c>
      <c r="E31" s="10">
        <v>8.8298611111111105E-2</v>
      </c>
      <c r="F31" s="14" t="str">
        <f>IF(I31=1,H30-1,"-")</f>
        <v>-</v>
      </c>
      <c r="G31" s="14">
        <f>MAX(G30-1,1)</f>
        <v>31</v>
      </c>
      <c r="H31" s="14">
        <f>IF(I31=1,H30-1,H30)</f>
        <v>46</v>
      </c>
    </row>
    <row r="32" spans="1:9" x14ac:dyDescent="0.25">
      <c r="A32" s="9">
        <v>31</v>
      </c>
      <c r="B32" s="9" t="s">
        <v>1612</v>
      </c>
      <c r="C32" s="9" t="s">
        <v>197</v>
      </c>
      <c r="D32" s="9" t="s">
        <v>478</v>
      </c>
      <c r="E32" s="10">
        <v>8.8576388888888899E-2</v>
      </c>
      <c r="F32" s="14">
        <f>IF(I32=1,H31-1,"-")</f>
        <v>45</v>
      </c>
      <c r="G32" s="14">
        <f>MAX(G31-1,1)</f>
        <v>30</v>
      </c>
      <c r="H32" s="14">
        <f>IF(I32=1,H31-1,H31)</f>
        <v>45</v>
      </c>
      <c r="I32" s="11">
        <v>1</v>
      </c>
    </row>
    <row r="33" spans="1:9" x14ac:dyDescent="0.25">
      <c r="A33" s="9">
        <v>32</v>
      </c>
      <c r="B33" s="9" t="s">
        <v>1613</v>
      </c>
      <c r="C33" s="9" t="s">
        <v>28</v>
      </c>
      <c r="D33" s="9" t="s">
        <v>270</v>
      </c>
      <c r="E33" s="10">
        <v>8.9097222222222217E-2</v>
      </c>
      <c r="F33" s="14" t="str">
        <f>IF(I33=1,H32-1,"-")</f>
        <v>-</v>
      </c>
      <c r="G33" s="14">
        <f>MAX(G32-1,1)</f>
        <v>29</v>
      </c>
      <c r="H33" s="14">
        <f>IF(I33=1,H32-1,H32)</f>
        <v>45</v>
      </c>
    </row>
    <row r="34" spans="1:9" x14ac:dyDescent="0.25">
      <c r="A34" s="9">
        <v>33</v>
      </c>
      <c r="B34" s="9" t="s">
        <v>1614</v>
      </c>
      <c r="C34" s="9" t="s">
        <v>309</v>
      </c>
      <c r="D34" s="9" t="s">
        <v>78</v>
      </c>
      <c r="E34" s="10">
        <v>8.9733796296296298E-2</v>
      </c>
      <c r="F34" s="14" t="str">
        <f>IF(I34=1,H33-1,"-")</f>
        <v>-</v>
      </c>
      <c r="G34" s="14">
        <f>MAX(G33-1,1)</f>
        <v>28</v>
      </c>
      <c r="H34" s="14">
        <f>IF(I34=1,H33-1,H33)</f>
        <v>45</v>
      </c>
    </row>
    <row r="35" spans="1:9" x14ac:dyDescent="0.25">
      <c r="A35" s="9">
        <v>34</v>
      </c>
      <c r="B35" s="9" t="s">
        <v>1615</v>
      </c>
      <c r="C35" s="9" t="s">
        <v>197</v>
      </c>
      <c r="D35" s="9" t="s">
        <v>78</v>
      </c>
      <c r="E35" s="10">
        <v>9.0578703703703703E-2</v>
      </c>
      <c r="F35" s="14">
        <f>IF(I35=1,H34-1,"-")</f>
        <v>44</v>
      </c>
      <c r="G35" s="14">
        <f>MAX(G34-1,1)</f>
        <v>27</v>
      </c>
      <c r="H35" s="14">
        <f>IF(I35=1,H34-1,H34)</f>
        <v>44</v>
      </c>
      <c r="I35" s="11">
        <v>1</v>
      </c>
    </row>
    <row r="36" spans="1:9" x14ac:dyDescent="0.25">
      <c r="A36" s="9">
        <v>35</v>
      </c>
      <c r="B36" s="9" t="s">
        <v>1616</v>
      </c>
      <c r="C36" s="9" t="s">
        <v>28</v>
      </c>
      <c r="D36" s="9" t="s">
        <v>465</v>
      </c>
      <c r="E36" s="10">
        <v>9.0995370370370365E-2</v>
      </c>
      <c r="F36" s="14" t="str">
        <f>IF(I36=1,H35-1,"-")</f>
        <v>-</v>
      </c>
      <c r="G36" s="14">
        <f>MAX(G35-1,1)</f>
        <v>26</v>
      </c>
      <c r="H36" s="14">
        <f>IF(I36=1,H35-1,H35)</f>
        <v>44</v>
      </c>
    </row>
    <row r="37" spans="1:9" x14ac:dyDescent="0.25">
      <c r="A37" s="9">
        <v>36</v>
      </c>
      <c r="B37" s="9" t="s">
        <v>1617</v>
      </c>
      <c r="C37" s="9" t="s">
        <v>28</v>
      </c>
      <c r="D37" s="9" t="s">
        <v>1361</v>
      </c>
      <c r="E37" s="10">
        <v>9.5914351851851862E-2</v>
      </c>
      <c r="F37" s="14" t="str">
        <f>IF(I37=1,H36-1,"-")</f>
        <v>-</v>
      </c>
      <c r="G37" s="14">
        <f>MAX(G36-1,1)</f>
        <v>25</v>
      </c>
      <c r="H37" s="14">
        <f>IF(I37=1,H36-1,H36)</f>
        <v>44</v>
      </c>
    </row>
    <row r="38" spans="1:9" x14ac:dyDescent="0.25">
      <c r="A38" s="9">
        <v>37</v>
      </c>
      <c r="B38" s="9" t="s">
        <v>1618</v>
      </c>
      <c r="C38" s="9" t="s">
        <v>28</v>
      </c>
      <c r="D38" s="9" t="s">
        <v>478</v>
      </c>
      <c r="E38" s="10">
        <v>9.7314814814814812E-2</v>
      </c>
      <c r="F38" s="14" t="str">
        <f>IF(I38=1,H37-1,"-")</f>
        <v>-</v>
      </c>
      <c r="G38" s="14">
        <f>MAX(G37-1,1)</f>
        <v>24</v>
      </c>
      <c r="H38" s="14">
        <f>IF(I38=1,H37-1,H37)</f>
        <v>44</v>
      </c>
    </row>
    <row r="39" spans="1:9" x14ac:dyDescent="0.25">
      <c r="A39" s="9">
        <v>38</v>
      </c>
      <c r="B39" s="9" t="s">
        <v>1619</v>
      </c>
      <c r="C39" s="9" t="s">
        <v>1458</v>
      </c>
      <c r="D39" s="9" t="s">
        <v>765</v>
      </c>
      <c r="E39" s="10">
        <v>0.10556712962962962</v>
      </c>
      <c r="F39" s="14">
        <f>IF(I39=1,H38-1,"-")</f>
        <v>43</v>
      </c>
      <c r="G39" s="14">
        <f>MAX(G38-1,1)</f>
        <v>23</v>
      </c>
      <c r="H39" s="14">
        <f>IF(I39=1,H38-1,H38)</f>
        <v>43</v>
      </c>
      <c r="I39" s="11">
        <v>1</v>
      </c>
    </row>
    <row r="40" spans="1:9" x14ac:dyDescent="0.25">
      <c r="A40" s="9"/>
      <c r="B40" s="9"/>
      <c r="C40" s="9"/>
      <c r="D40" s="9"/>
      <c r="E40" s="10"/>
      <c r="F40" s="14"/>
      <c r="G40" s="14"/>
      <c r="H40" s="14"/>
    </row>
    <row r="41" spans="1:9" x14ac:dyDescent="0.25">
      <c r="A41" s="9"/>
      <c r="B41" s="9"/>
      <c r="C41" s="9"/>
      <c r="D41" s="9"/>
      <c r="E41" s="10"/>
      <c r="F41" s="14"/>
      <c r="G41" s="14"/>
      <c r="H41" s="14"/>
    </row>
    <row r="42" spans="1:9" x14ac:dyDescent="0.25">
      <c r="A42" s="9"/>
      <c r="B42" s="9"/>
      <c r="C42" s="9"/>
      <c r="D42" s="9"/>
      <c r="E42" s="10"/>
      <c r="F42" s="14"/>
      <c r="G42" s="14"/>
      <c r="H42" s="14"/>
    </row>
    <row r="43" spans="1:9" x14ac:dyDescent="0.25">
      <c r="A43" s="9"/>
      <c r="B43" s="9"/>
      <c r="C43" s="9"/>
      <c r="D43" s="9"/>
      <c r="E43" s="10"/>
      <c r="F43" s="14"/>
      <c r="G43" s="14"/>
      <c r="H43" s="14"/>
    </row>
    <row r="44" spans="1:9" x14ac:dyDescent="0.25">
      <c r="A44" s="9"/>
      <c r="B44" s="9"/>
      <c r="C44" s="9"/>
      <c r="D44" s="9"/>
      <c r="E44" s="10"/>
      <c r="F44" s="14"/>
      <c r="G44" s="14"/>
      <c r="H44" s="14"/>
    </row>
    <row r="45" spans="1:9" x14ac:dyDescent="0.25">
      <c r="A45" s="9"/>
      <c r="B45" s="9"/>
      <c r="C45" s="9"/>
      <c r="D45" s="9"/>
      <c r="E45" s="10"/>
      <c r="F45" s="14"/>
      <c r="G45" s="14"/>
      <c r="H45" s="14"/>
    </row>
    <row r="46" spans="1:9" x14ac:dyDescent="0.25">
      <c r="A46" s="9"/>
      <c r="B46" s="9"/>
      <c r="C46" s="9"/>
      <c r="D46" s="9"/>
      <c r="E46" s="10"/>
      <c r="F46" s="14"/>
      <c r="G46" s="14"/>
      <c r="H46" s="14"/>
    </row>
    <row r="47" spans="1:9" x14ac:dyDescent="0.25">
      <c r="A47" s="9"/>
      <c r="B47" s="9"/>
      <c r="C47" s="9"/>
      <c r="D47" s="9"/>
      <c r="E47" s="10"/>
      <c r="F47" s="14"/>
      <c r="G47" s="14"/>
      <c r="H47" s="14"/>
    </row>
    <row r="48" spans="1:9" x14ac:dyDescent="0.25">
      <c r="A48" s="9"/>
      <c r="B48" s="9"/>
      <c r="C48" s="9"/>
      <c r="D48" s="9"/>
      <c r="E48" s="10"/>
      <c r="F48" s="14"/>
      <c r="G48" s="14"/>
      <c r="H48" s="14"/>
    </row>
    <row r="49" spans="1:8" x14ac:dyDescent="0.25">
      <c r="A49" s="9"/>
      <c r="B49" s="9"/>
      <c r="C49" s="9"/>
      <c r="D49" s="9"/>
      <c r="E49" s="10"/>
      <c r="F49" s="14"/>
      <c r="G49" s="14"/>
      <c r="H49" s="14"/>
    </row>
    <row r="50" spans="1:8" x14ac:dyDescent="0.25">
      <c r="A50" s="9"/>
      <c r="B50" s="9"/>
      <c r="C50" s="9"/>
      <c r="D50" s="9"/>
      <c r="E50" s="10"/>
      <c r="F50" s="14"/>
      <c r="G50" s="14"/>
      <c r="H50" s="14"/>
    </row>
    <row r="51" spans="1:8" x14ac:dyDescent="0.25">
      <c r="A51" s="9"/>
      <c r="B51" s="9"/>
      <c r="C51" s="9"/>
      <c r="D51" s="9"/>
      <c r="E51" s="10"/>
    </row>
    <row r="52" spans="1:8" x14ac:dyDescent="0.25">
      <c r="A52" s="9"/>
      <c r="B52" s="9"/>
      <c r="C52" s="9"/>
      <c r="D52" s="9"/>
      <c r="E52" s="10"/>
    </row>
    <row r="53" spans="1:8" x14ac:dyDescent="0.25">
      <c r="A53" s="9"/>
      <c r="B53" s="9"/>
      <c r="C53" s="9"/>
      <c r="D53" s="9"/>
      <c r="E53" s="10"/>
    </row>
    <row r="54" spans="1:8" x14ac:dyDescent="0.25">
      <c r="A54" s="9"/>
      <c r="B54" s="9"/>
      <c r="C54" s="9"/>
      <c r="D54" s="9"/>
      <c r="E54" s="10"/>
    </row>
    <row r="55" spans="1:8" x14ac:dyDescent="0.25">
      <c r="A55" s="9"/>
      <c r="B55" s="9"/>
      <c r="C55" s="9"/>
      <c r="D55" s="9"/>
      <c r="E55" s="10"/>
    </row>
    <row r="56" spans="1:8" x14ac:dyDescent="0.25">
      <c r="A56" s="9"/>
      <c r="B56" s="9"/>
      <c r="C56" s="9"/>
      <c r="D56" s="9"/>
      <c r="E56" s="10"/>
    </row>
    <row r="57" spans="1:8" x14ac:dyDescent="0.25">
      <c r="A57" s="9"/>
      <c r="B57" s="9"/>
      <c r="C57" s="9"/>
      <c r="D57" s="9"/>
      <c r="E57" s="10"/>
    </row>
    <row r="58" spans="1:8" x14ac:dyDescent="0.25">
      <c r="A58" s="9"/>
      <c r="B58" s="9"/>
      <c r="C58" s="9"/>
      <c r="D58" s="9"/>
      <c r="E58" s="10"/>
    </row>
    <row r="59" spans="1:8" x14ac:dyDescent="0.25">
      <c r="A59" s="9"/>
      <c r="B59" s="9"/>
      <c r="C59" s="9"/>
      <c r="D59" s="9"/>
      <c r="E59" s="10"/>
    </row>
    <row r="60" spans="1:8" x14ac:dyDescent="0.25">
      <c r="A60" s="9"/>
      <c r="B60" s="9"/>
      <c r="C60" s="9"/>
      <c r="D60" s="9"/>
      <c r="E60" s="10"/>
    </row>
    <row r="61" spans="1:8" x14ac:dyDescent="0.25">
      <c r="A61" s="9"/>
      <c r="B61" s="9"/>
      <c r="C61" s="9"/>
      <c r="D61" s="9"/>
      <c r="E61" s="10"/>
    </row>
    <row r="62" spans="1:8" x14ac:dyDescent="0.25">
      <c r="A62" s="9"/>
      <c r="B62" s="9"/>
      <c r="C62" s="9"/>
      <c r="D62" s="9"/>
      <c r="E62" s="10"/>
    </row>
    <row r="63" spans="1:8" x14ac:dyDescent="0.25">
      <c r="A63" s="9"/>
      <c r="B63" s="9"/>
      <c r="C63" s="9"/>
      <c r="D63" s="9"/>
      <c r="E63" s="10"/>
    </row>
    <row r="64" spans="1:8" x14ac:dyDescent="0.25">
      <c r="A64" s="9"/>
      <c r="B64" s="9"/>
      <c r="C64" s="9"/>
      <c r="D64" s="9"/>
      <c r="E64" s="10"/>
    </row>
    <row r="65" spans="1:5" x14ac:dyDescent="0.25">
      <c r="A65" s="9"/>
      <c r="B65" s="9"/>
      <c r="C65" s="9"/>
      <c r="D65" s="9"/>
      <c r="E65" s="10"/>
    </row>
    <row r="66" spans="1:5" x14ac:dyDescent="0.25">
      <c r="A66" s="9"/>
      <c r="B66" s="9"/>
      <c r="C66" s="9"/>
      <c r="D66" s="9"/>
      <c r="E66" s="10"/>
    </row>
    <row r="67" spans="1:5" x14ac:dyDescent="0.25">
      <c r="A67" s="9"/>
      <c r="B67" s="9"/>
      <c r="C67" s="9"/>
      <c r="D67" s="9"/>
      <c r="E67" s="10"/>
    </row>
    <row r="68" spans="1:5" x14ac:dyDescent="0.25">
      <c r="A68" s="9"/>
      <c r="B68" s="9"/>
      <c r="C68" s="9"/>
      <c r="D68" s="9"/>
      <c r="E68" s="10"/>
    </row>
    <row r="69" spans="1:5" x14ac:dyDescent="0.25">
      <c r="A69" s="9"/>
      <c r="B69" s="9"/>
      <c r="C69" s="9"/>
      <c r="D69" s="9"/>
      <c r="E69" s="10"/>
    </row>
    <row r="70" spans="1:5" x14ac:dyDescent="0.25">
      <c r="A70" s="9"/>
      <c r="B70" s="9"/>
      <c r="C70" s="9"/>
      <c r="D70" s="9"/>
      <c r="E70" s="10"/>
    </row>
    <row r="71" spans="1:5" x14ac:dyDescent="0.25">
      <c r="A71" s="9"/>
      <c r="B71" s="9"/>
      <c r="C71" s="9"/>
      <c r="D71" s="9"/>
      <c r="E71" s="10"/>
    </row>
    <row r="72" spans="1:5" x14ac:dyDescent="0.25">
      <c r="A72" s="9"/>
      <c r="B72" s="9"/>
      <c r="C72" s="9"/>
      <c r="D72" s="9"/>
      <c r="E72" s="10"/>
    </row>
    <row r="73" spans="1:5" x14ac:dyDescent="0.25">
      <c r="A73" s="9"/>
      <c r="B73" s="9"/>
      <c r="C73" s="9"/>
      <c r="D73" s="9"/>
      <c r="E73" s="10"/>
    </row>
    <row r="74" spans="1:5" x14ac:dyDescent="0.25">
      <c r="A74" s="9"/>
      <c r="B74" s="9"/>
      <c r="C74" s="9"/>
      <c r="D74" s="9"/>
      <c r="E74" s="10"/>
    </row>
    <row r="75" spans="1:5" x14ac:dyDescent="0.25">
      <c r="A75" s="9"/>
      <c r="B75" s="9"/>
      <c r="C75" s="9"/>
      <c r="D75" s="9"/>
      <c r="E75" s="10"/>
    </row>
    <row r="76" spans="1:5" x14ac:dyDescent="0.25">
      <c r="A76" s="9"/>
      <c r="B76" s="9"/>
      <c r="C76" s="9"/>
      <c r="D76" s="9"/>
      <c r="E76" s="10"/>
    </row>
    <row r="77" spans="1:5" x14ac:dyDescent="0.25">
      <c r="A77" s="9"/>
      <c r="B77" s="9"/>
      <c r="C77" s="9"/>
      <c r="D77" s="9"/>
      <c r="E77" s="10"/>
    </row>
    <row r="78" spans="1:5" x14ac:dyDescent="0.25">
      <c r="A78" s="9"/>
      <c r="B78" s="9"/>
      <c r="C78" s="9"/>
      <c r="D78" s="9"/>
      <c r="E78" s="10"/>
    </row>
    <row r="79" spans="1:5" x14ac:dyDescent="0.25">
      <c r="A79" s="9"/>
      <c r="B79" s="9"/>
      <c r="C79" s="9"/>
      <c r="D79" s="9"/>
      <c r="E79" s="10"/>
    </row>
    <row r="80" spans="1:5" x14ac:dyDescent="0.25">
      <c r="A80" s="9"/>
      <c r="B80" s="9"/>
      <c r="C80" s="9"/>
      <c r="D80" s="9"/>
      <c r="E80" s="10"/>
    </row>
    <row r="81" spans="1:5" x14ac:dyDescent="0.25">
      <c r="A81" s="9"/>
      <c r="B81" s="9"/>
      <c r="C81" s="9"/>
      <c r="D81" s="9"/>
      <c r="E81" s="10"/>
    </row>
    <row r="82" spans="1:5" x14ac:dyDescent="0.25">
      <c r="A82" s="9"/>
      <c r="B82" s="9"/>
      <c r="C82" s="9"/>
      <c r="D82" s="9"/>
      <c r="E82" s="10"/>
    </row>
    <row r="83" spans="1:5" x14ac:dyDescent="0.25">
      <c r="A83" s="9"/>
      <c r="B83" s="9"/>
      <c r="C83" s="9"/>
      <c r="D83" s="9"/>
      <c r="E83" s="10"/>
    </row>
    <row r="84" spans="1:5" x14ac:dyDescent="0.25">
      <c r="A84" s="9"/>
      <c r="B84" s="9"/>
      <c r="C84" s="9"/>
      <c r="D84" s="9"/>
      <c r="E84" s="10"/>
    </row>
    <row r="85" spans="1:5" x14ac:dyDescent="0.25">
      <c r="A85" s="9"/>
      <c r="B85" s="9"/>
      <c r="C85" s="9"/>
      <c r="D85" s="9"/>
      <c r="E85" s="10"/>
    </row>
    <row r="86" spans="1:5" x14ac:dyDescent="0.25">
      <c r="A86" s="9"/>
      <c r="B86" s="9"/>
      <c r="C86" s="9"/>
      <c r="D86" s="9"/>
      <c r="E86" s="10"/>
    </row>
    <row r="87" spans="1:5" x14ac:dyDescent="0.25">
      <c r="A87" s="9"/>
      <c r="B87" s="9"/>
      <c r="C87" s="9"/>
      <c r="D87" s="9"/>
      <c r="E87" s="10"/>
    </row>
    <row r="88" spans="1:5" x14ac:dyDescent="0.25">
      <c r="A88" s="9"/>
      <c r="B88" s="9"/>
      <c r="C88" s="9"/>
      <c r="D88" s="9"/>
      <c r="E88" s="10"/>
    </row>
    <row r="89" spans="1:5" x14ac:dyDescent="0.25">
      <c r="A89" s="9"/>
      <c r="B89" s="9"/>
      <c r="C89" s="9"/>
      <c r="D89" s="9"/>
      <c r="E89" s="10"/>
    </row>
    <row r="90" spans="1:5" x14ac:dyDescent="0.25">
      <c r="A90" s="9"/>
      <c r="B90" s="9"/>
      <c r="C90" s="9"/>
      <c r="D90" s="9"/>
      <c r="E90" s="10"/>
    </row>
    <row r="91" spans="1:5" x14ac:dyDescent="0.25">
      <c r="A91" s="9"/>
      <c r="B91" s="9"/>
      <c r="C91" s="9"/>
      <c r="D91" s="9"/>
      <c r="E91" s="10"/>
    </row>
    <row r="92" spans="1:5" x14ac:dyDescent="0.25">
      <c r="A92" s="9"/>
      <c r="B92" s="9"/>
      <c r="C92" s="9"/>
      <c r="D92" s="9"/>
      <c r="E92" s="10"/>
    </row>
    <row r="93" spans="1:5" x14ac:dyDescent="0.25">
      <c r="A93" s="9"/>
      <c r="B93" s="9"/>
      <c r="C93" s="9"/>
      <c r="D93" s="9"/>
      <c r="E93" s="10"/>
    </row>
    <row r="94" spans="1:5" x14ac:dyDescent="0.25">
      <c r="A94" s="9"/>
      <c r="B94" s="9"/>
      <c r="C94" s="9"/>
      <c r="D94" s="9"/>
      <c r="E94" s="10"/>
    </row>
    <row r="95" spans="1:5" x14ac:dyDescent="0.25">
      <c r="A95" s="9"/>
      <c r="B95" s="9"/>
      <c r="C95" s="9"/>
      <c r="D95" s="9"/>
      <c r="E95" s="10"/>
    </row>
    <row r="96" spans="1:5" x14ac:dyDescent="0.25">
      <c r="A96" s="9"/>
      <c r="B96" s="9"/>
      <c r="C96" s="9"/>
      <c r="D96" s="9"/>
      <c r="E96" s="10"/>
    </row>
    <row r="97" spans="1:5" x14ac:dyDescent="0.25">
      <c r="A97" s="9"/>
      <c r="B97" s="9"/>
      <c r="C97" s="9"/>
      <c r="D97" s="9"/>
      <c r="E97" s="10"/>
    </row>
    <row r="98" spans="1:5" x14ac:dyDescent="0.25">
      <c r="A98" s="9"/>
      <c r="B98" s="9"/>
      <c r="C98" s="9"/>
      <c r="D98" s="9"/>
      <c r="E98" s="10"/>
    </row>
    <row r="99" spans="1:5" x14ac:dyDescent="0.25">
      <c r="A99" s="9"/>
      <c r="B99" s="9"/>
      <c r="C99" s="9"/>
      <c r="D99" s="9"/>
      <c r="E99" s="10"/>
    </row>
    <row r="100" spans="1:5" x14ac:dyDescent="0.25">
      <c r="A100" s="9"/>
      <c r="B100" s="9"/>
      <c r="C100" s="9"/>
      <c r="D100" s="9"/>
      <c r="E100" s="10"/>
    </row>
    <row r="101" spans="1:5" x14ac:dyDescent="0.25">
      <c r="A101" s="9"/>
      <c r="B101" s="9"/>
      <c r="C101" s="9"/>
      <c r="D101" s="9"/>
      <c r="E101" s="10"/>
    </row>
    <row r="102" spans="1:5" x14ac:dyDescent="0.25">
      <c r="A102" s="9"/>
      <c r="B102" s="9"/>
      <c r="C102" s="9"/>
      <c r="D102" s="9"/>
      <c r="E102" s="10"/>
    </row>
    <row r="103" spans="1:5" x14ac:dyDescent="0.25">
      <c r="A103" s="9"/>
      <c r="B103" s="9"/>
      <c r="C103" s="9"/>
      <c r="D103" s="9"/>
      <c r="E103" s="10"/>
    </row>
    <row r="104" spans="1:5" x14ac:dyDescent="0.25">
      <c r="A104" s="9"/>
      <c r="B104" s="9"/>
      <c r="C104" s="9"/>
      <c r="D104" s="9"/>
      <c r="E104" s="10"/>
    </row>
    <row r="105" spans="1:5" x14ac:dyDescent="0.25">
      <c r="A105" s="9"/>
      <c r="B105" s="9"/>
      <c r="C105" s="9"/>
      <c r="D105" s="9"/>
      <c r="E105" s="10"/>
    </row>
    <row r="106" spans="1:5" x14ac:dyDescent="0.25">
      <c r="A106" s="9"/>
      <c r="B106" s="9"/>
      <c r="C106" s="9"/>
      <c r="D106" s="9"/>
      <c r="E106" s="10"/>
    </row>
    <row r="107" spans="1:5" x14ac:dyDescent="0.25">
      <c r="A107" s="9"/>
      <c r="B107" s="9"/>
      <c r="C107" s="9"/>
      <c r="D107" s="9"/>
      <c r="E107" s="10"/>
    </row>
    <row r="108" spans="1:5" x14ac:dyDescent="0.25">
      <c r="A108" s="9"/>
      <c r="B108" s="9"/>
      <c r="C108" s="9"/>
      <c r="D108" s="9"/>
      <c r="E108" s="10"/>
    </row>
    <row r="109" spans="1:5" x14ac:dyDescent="0.25">
      <c r="A109" s="9"/>
      <c r="B109" s="9"/>
      <c r="C109" s="9"/>
      <c r="D109" s="9"/>
      <c r="E109" s="10"/>
    </row>
    <row r="110" spans="1:5" x14ac:dyDescent="0.25">
      <c r="A110" s="9"/>
      <c r="B110" s="9"/>
      <c r="C110" s="9"/>
      <c r="D110" s="9"/>
      <c r="E110" s="10"/>
    </row>
    <row r="111" spans="1:5" x14ac:dyDescent="0.25">
      <c r="A111" s="9"/>
      <c r="B111" s="9"/>
      <c r="C111" s="9"/>
      <c r="D111" s="9"/>
      <c r="E111" s="10"/>
    </row>
    <row r="112" spans="1:5" x14ac:dyDescent="0.25">
      <c r="A112" s="9"/>
      <c r="B112" s="9"/>
      <c r="C112" s="9"/>
      <c r="D112" s="9"/>
      <c r="E112" s="10"/>
    </row>
    <row r="113" spans="1:5" x14ac:dyDescent="0.25">
      <c r="A113" s="9"/>
      <c r="B113" s="9"/>
      <c r="C113" s="9"/>
      <c r="D113" s="9"/>
      <c r="E113" s="10"/>
    </row>
    <row r="114" spans="1:5" x14ac:dyDescent="0.25">
      <c r="A114" s="9"/>
      <c r="B114" s="9"/>
      <c r="C114" s="9"/>
      <c r="D114" s="9"/>
      <c r="E114" s="10"/>
    </row>
    <row r="115" spans="1:5" x14ac:dyDescent="0.25">
      <c r="A115" s="9"/>
      <c r="B115" s="9"/>
      <c r="C115" s="9"/>
      <c r="D115" s="9"/>
      <c r="E115" s="10"/>
    </row>
    <row r="116" spans="1:5" x14ac:dyDescent="0.25">
      <c r="A116" s="9"/>
      <c r="B116" s="9"/>
      <c r="C116" s="9"/>
      <c r="D116" s="9"/>
      <c r="E116" s="10"/>
    </row>
    <row r="117" spans="1:5" x14ac:dyDescent="0.25">
      <c r="A117" s="9"/>
      <c r="B117" s="9"/>
      <c r="C117" s="9"/>
      <c r="D117" s="9"/>
      <c r="E117" s="10"/>
    </row>
    <row r="118" spans="1:5" x14ac:dyDescent="0.25">
      <c r="A118" s="9"/>
      <c r="B118" s="9"/>
      <c r="C118" s="9"/>
      <c r="D118" s="9"/>
      <c r="E118" s="10"/>
    </row>
    <row r="119" spans="1:5" x14ac:dyDescent="0.25">
      <c r="A119" s="9"/>
      <c r="B119" s="9"/>
      <c r="C119" s="9"/>
      <c r="D119" s="9"/>
      <c r="E119" s="10"/>
    </row>
    <row r="120" spans="1:5" x14ac:dyDescent="0.25">
      <c r="A120" s="9"/>
      <c r="B120" s="9"/>
      <c r="C120" s="9"/>
      <c r="D120" s="9"/>
      <c r="E120" s="10"/>
    </row>
    <row r="121" spans="1:5" x14ac:dyDescent="0.25">
      <c r="A121" s="9"/>
      <c r="B121" s="9"/>
      <c r="C121" s="9"/>
      <c r="D121" s="9"/>
      <c r="E121" s="10"/>
    </row>
    <row r="122" spans="1:5" x14ac:dyDescent="0.25">
      <c r="A122" s="9"/>
      <c r="B122" s="9"/>
      <c r="C122" s="9"/>
      <c r="D122" s="9"/>
      <c r="E122" s="10"/>
    </row>
    <row r="123" spans="1:5" x14ac:dyDescent="0.25">
      <c r="A123" s="9"/>
      <c r="B123" s="9"/>
      <c r="C123" s="9"/>
      <c r="D123" s="9"/>
      <c r="E123" s="10"/>
    </row>
    <row r="124" spans="1:5" x14ac:dyDescent="0.25">
      <c r="A124" s="9"/>
      <c r="B124" s="9"/>
      <c r="C124" s="9"/>
      <c r="D124" s="9"/>
      <c r="E124" s="10"/>
    </row>
    <row r="125" spans="1:5" x14ac:dyDescent="0.25">
      <c r="A125" s="9"/>
      <c r="B125" s="9"/>
      <c r="C125" s="9"/>
      <c r="D125" s="9"/>
      <c r="E125" s="10"/>
    </row>
    <row r="126" spans="1:5" x14ac:dyDescent="0.25">
      <c r="A126" s="9"/>
      <c r="B126" s="9"/>
      <c r="C126" s="9"/>
      <c r="D126" s="9"/>
      <c r="E126" s="10"/>
    </row>
    <row r="127" spans="1:5" x14ac:dyDescent="0.25">
      <c r="A127" s="9"/>
      <c r="B127" s="9"/>
      <c r="C127" s="9"/>
      <c r="D127" s="9"/>
      <c r="E127" s="10"/>
    </row>
    <row r="128" spans="1:5" x14ac:dyDescent="0.25">
      <c r="A128" s="9"/>
      <c r="B128" s="9"/>
      <c r="C128" s="9"/>
      <c r="D128" s="9"/>
      <c r="E128" s="10"/>
    </row>
    <row r="129" spans="1:5" x14ac:dyDescent="0.25">
      <c r="A129" s="9"/>
      <c r="B129" s="9"/>
      <c r="C129" s="9"/>
      <c r="D129" s="9"/>
      <c r="E129" s="10"/>
    </row>
    <row r="130" spans="1:5" x14ac:dyDescent="0.25">
      <c r="A130" s="9"/>
      <c r="B130" s="9"/>
      <c r="C130" s="9"/>
      <c r="D130" s="9"/>
      <c r="E130" s="10"/>
    </row>
    <row r="131" spans="1:5" x14ac:dyDescent="0.25">
      <c r="A131" s="9"/>
      <c r="B131" s="9"/>
      <c r="C131" s="9"/>
      <c r="D131" s="9"/>
      <c r="E131" s="10"/>
    </row>
    <row r="132" spans="1:5" x14ac:dyDescent="0.25">
      <c r="A132" s="9"/>
      <c r="B132" s="9"/>
      <c r="C132" s="9"/>
      <c r="D132" s="9"/>
      <c r="E132" s="10"/>
    </row>
    <row r="133" spans="1:5" x14ac:dyDescent="0.25">
      <c r="A133" s="9"/>
      <c r="B133" s="9"/>
      <c r="C133" s="9"/>
      <c r="D133" s="9"/>
      <c r="E133" s="10"/>
    </row>
    <row r="134" spans="1:5" x14ac:dyDescent="0.25">
      <c r="A134" s="9"/>
      <c r="B134" s="9"/>
      <c r="C134" s="9"/>
      <c r="D134" s="9"/>
      <c r="E134" s="10"/>
    </row>
    <row r="135" spans="1:5" x14ac:dyDescent="0.25">
      <c r="A135" s="9"/>
      <c r="B135" s="9"/>
      <c r="C135" s="9"/>
      <c r="D135" s="9"/>
      <c r="E135" s="10"/>
    </row>
    <row r="136" spans="1:5" x14ac:dyDescent="0.25">
      <c r="A136" s="9"/>
      <c r="B136" s="9"/>
      <c r="C136" s="9"/>
      <c r="D136" s="9"/>
      <c r="E136" s="10"/>
    </row>
    <row r="137" spans="1:5" x14ac:dyDescent="0.25">
      <c r="A137" s="9"/>
      <c r="B137" s="9"/>
      <c r="C137" s="9"/>
      <c r="D137" s="9"/>
      <c r="E137" s="10"/>
    </row>
    <row r="138" spans="1:5" x14ac:dyDescent="0.25">
      <c r="A138" s="9"/>
      <c r="B138" s="9"/>
      <c r="C138" s="9"/>
      <c r="D138" s="9"/>
      <c r="E138" s="10"/>
    </row>
    <row r="139" spans="1:5" x14ac:dyDescent="0.25">
      <c r="A139" s="9"/>
      <c r="B139" s="9"/>
      <c r="C139" s="9"/>
      <c r="D139" s="9"/>
      <c r="E139" s="10"/>
    </row>
    <row r="140" spans="1:5" x14ac:dyDescent="0.25">
      <c r="A140" s="9"/>
      <c r="B140" s="9"/>
      <c r="C140" s="9"/>
      <c r="D140" s="9"/>
      <c r="E140" s="10"/>
    </row>
    <row r="141" spans="1:5" x14ac:dyDescent="0.25">
      <c r="A141" s="9"/>
      <c r="B141" s="9"/>
      <c r="C141" s="9"/>
      <c r="D141" s="9"/>
      <c r="E141" s="10"/>
    </row>
    <row r="142" spans="1:5" x14ac:dyDescent="0.25">
      <c r="A142" s="9"/>
      <c r="B142" s="9"/>
      <c r="C142" s="9"/>
      <c r="D142" s="9"/>
      <c r="E142" s="10"/>
    </row>
    <row r="143" spans="1:5" x14ac:dyDescent="0.25">
      <c r="A143" s="9"/>
      <c r="B143" s="9"/>
      <c r="C143" s="9"/>
      <c r="D143" s="9"/>
      <c r="E143" s="10"/>
    </row>
    <row r="144" spans="1:5" x14ac:dyDescent="0.25">
      <c r="A144" s="9"/>
      <c r="B144" s="9"/>
      <c r="C144" s="9"/>
      <c r="D144" s="9"/>
      <c r="E144" s="10"/>
    </row>
    <row r="145" spans="1:5" x14ac:dyDescent="0.25">
      <c r="A145" s="9"/>
      <c r="B145" s="9"/>
      <c r="C145" s="9"/>
      <c r="D145" s="9"/>
      <c r="E145" s="10"/>
    </row>
    <row r="146" spans="1:5" x14ac:dyDescent="0.25">
      <c r="A146" s="9"/>
      <c r="B146" s="9"/>
      <c r="C146" s="9"/>
      <c r="D146" s="9"/>
      <c r="E146" s="10"/>
    </row>
    <row r="147" spans="1:5" x14ac:dyDescent="0.25">
      <c r="A147" s="9"/>
      <c r="B147" s="9"/>
      <c r="C147" s="9"/>
      <c r="D147" s="9"/>
      <c r="E147" s="10"/>
    </row>
    <row r="148" spans="1:5" x14ac:dyDescent="0.25">
      <c r="A148" s="9"/>
      <c r="B148" s="9"/>
      <c r="C148" s="9"/>
      <c r="D148" s="9"/>
      <c r="E148" s="10"/>
    </row>
    <row r="149" spans="1:5" x14ac:dyDescent="0.25">
      <c r="A149" s="9"/>
      <c r="B149" s="9"/>
      <c r="C149" s="9"/>
      <c r="D149" s="9"/>
      <c r="E149" s="10"/>
    </row>
    <row r="150" spans="1:5" x14ac:dyDescent="0.25">
      <c r="A150" s="9"/>
      <c r="B150" s="9"/>
      <c r="C150" s="9"/>
      <c r="D150" s="9"/>
      <c r="E150" s="10"/>
    </row>
    <row r="151" spans="1:5" x14ac:dyDescent="0.25">
      <c r="A151" s="9"/>
      <c r="B151" s="9"/>
      <c r="C151" s="9"/>
      <c r="D151" s="9"/>
      <c r="E151" s="10"/>
    </row>
    <row r="152" spans="1:5" x14ac:dyDescent="0.25">
      <c r="A152" s="9"/>
      <c r="B152" s="9"/>
      <c r="C152" s="9"/>
      <c r="D152" s="9"/>
      <c r="E152" s="10"/>
    </row>
    <row r="153" spans="1:5" x14ac:dyDescent="0.25">
      <c r="A153" s="9"/>
      <c r="B153" s="9"/>
      <c r="C153" s="9"/>
      <c r="D153" s="9"/>
      <c r="E153" s="10"/>
    </row>
    <row r="154" spans="1:5" x14ac:dyDescent="0.25">
      <c r="A154" s="9"/>
      <c r="B154" s="9"/>
      <c r="C154" s="9"/>
      <c r="D154" s="9"/>
      <c r="E154" s="10"/>
    </row>
    <row r="155" spans="1:5" x14ac:dyDescent="0.25">
      <c r="A155" s="9"/>
      <c r="B155" s="9"/>
      <c r="C155" s="9"/>
      <c r="D155" s="9"/>
      <c r="E155" s="10"/>
    </row>
    <row r="156" spans="1:5" x14ac:dyDescent="0.25">
      <c r="A156" s="9"/>
      <c r="B156" s="9"/>
      <c r="C156" s="9"/>
      <c r="D156" s="9"/>
      <c r="E156" s="10"/>
    </row>
    <row r="157" spans="1:5" x14ac:dyDescent="0.25">
      <c r="A157" s="9"/>
      <c r="B157" s="9"/>
      <c r="C157" s="9"/>
      <c r="D157" s="9"/>
      <c r="E157" s="10"/>
    </row>
    <row r="158" spans="1:5" x14ac:dyDescent="0.25">
      <c r="A158" s="9"/>
      <c r="B158" s="9"/>
      <c r="C158" s="9"/>
      <c r="D158" s="9"/>
      <c r="E158" s="10"/>
    </row>
    <row r="159" spans="1:5" x14ac:dyDescent="0.25">
      <c r="A159" s="9"/>
      <c r="B159" s="9"/>
      <c r="C159" s="9"/>
      <c r="D159" s="9"/>
      <c r="E159" s="10"/>
    </row>
    <row r="160" spans="1:5" x14ac:dyDescent="0.25">
      <c r="A160" s="9"/>
      <c r="B160" s="9"/>
      <c r="C160" s="9"/>
      <c r="D160" s="9"/>
      <c r="E160" s="10"/>
    </row>
    <row r="161" spans="1:5" x14ac:dyDescent="0.25">
      <c r="A161" s="9"/>
      <c r="B161" s="9"/>
      <c r="C161" s="9"/>
      <c r="D161" s="9"/>
      <c r="E161" s="10"/>
    </row>
    <row r="162" spans="1:5" x14ac:dyDescent="0.25">
      <c r="A162" s="9"/>
      <c r="B162" s="9"/>
      <c r="C162" s="9"/>
      <c r="D162" s="9"/>
      <c r="E162" s="10"/>
    </row>
    <row r="163" spans="1:5" x14ac:dyDescent="0.25">
      <c r="A163" s="9"/>
      <c r="B163" s="9"/>
      <c r="C163" s="9"/>
      <c r="D163" s="9"/>
      <c r="E163" s="10"/>
    </row>
    <row r="164" spans="1:5" x14ac:dyDescent="0.25">
      <c r="A164" s="9"/>
      <c r="B164" s="9"/>
      <c r="C164" s="9"/>
      <c r="D164" s="9"/>
      <c r="E164" s="10"/>
    </row>
    <row r="165" spans="1:5" x14ac:dyDescent="0.25">
      <c r="A165" s="9"/>
      <c r="B165" s="9"/>
      <c r="C165" s="9"/>
      <c r="D165" s="9"/>
      <c r="E165" s="10"/>
    </row>
    <row r="166" spans="1:5" x14ac:dyDescent="0.25">
      <c r="A166" s="9"/>
      <c r="B166" s="9"/>
      <c r="C166" s="9"/>
      <c r="D166" s="9"/>
      <c r="E166" s="10"/>
    </row>
    <row r="167" spans="1:5" x14ac:dyDescent="0.25">
      <c r="A167" s="9"/>
      <c r="B167" s="9"/>
      <c r="C167" s="9"/>
      <c r="D167" s="9"/>
      <c r="E167" s="10"/>
    </row>
    <row r="168" spans="1:5" x14ac:dyDescent="0.25">
      <c r="A168" s="9"/>
      <c r="B168" s="9"/>
      <c r="C168" s="9"/>
      <c r="D168" s="9"/>
      <c r="E168" s="10"/>
    </row>
    <row r="169" spans="1:5" x14ac:dyDescent="0.25">
      <c r="A169" s="9"/>
      <c r="B169" s="9"/>
      <c r="C169" s="9"/>
      <c r="D169" s="9"/>
      <c r="E169" s="10"/>
    </row>
    <row r="170" spans="1:5" x14ac:dyDescent="0.25">
      <c r="A170" s="9"/>
      <c r="B170" s="9"/>
      <c r="C170" s="9"/>
      <c r="D170" s="9"/>
      <c r="E170" s="10"/>
    </row>
    <row r="171" spans="1:5" x14ac:dyDescent="0.25">
      <c r="A171" s="9"/>
      <c r="B171" s="9"/>
      <c r="C171" s="9"/>
      <c r="D171" s="9"/>
      <c r="E171" s="10"/>
    </row>
    <row r="172" spans="1:5" x14ac:dyDescent="0.25">
      <c r="A172" s="9"/>
      <c r="B172" s="9"/>
      <c r="C172" s="9"/>
      <c r="D172" s="9"/>
      <c r="E172" s="10"/>
    </row>
    <row r="173" spans="1:5" x14ac:dyDescent="0.25">
      <c r="A173" s="9"/>
      <c r="B173" s="9"/>
      <c r="C173" s="9"/>
      <c r="D173" s="9"/>
      <c r="E173" s="10"/>
    </row>
    <row r="174" spans="1:5" x14ac:dyDescent="0.25">
      <c r="A174" s="9"/>
      <c r="B174" s="9"/>
      <c r="C174" s="9"/>
      <c r="D174" s="9"/>
      <c r="E174" s="10"/>
    </row>
    <row r="175" spans="1:5" x14ac:dyDescent="0.25">
      <c r="A175" s="9"/>
      <c r="B175" s="9"/>
      <c r="C175" s="9"/>
      <c r="D175" s="9"/>
      <c r="E175" s="10"/>
    </row>
    <row r="176" spans="1:5" x14ac:dyDescent="0.25">
      <c r="A176" s="9"/>
      <c r="B176" s="9"/>
      <c r="C176" s="9"/>
      <c r="D176" s="9"/>
      <c r="E176" s="10"/>
    </row>
    <row r="177" spans="1:5" x14ac:dyDescent="0.25">
      <c r="A177" s="9"/>
      <c r="B177" s="9"/>
      <c r="C177" s="9"/>
      <c r="D177" s="9"/>
      <c r="E177" s="10"/>
    </row>
    <row r="178" spans="1:5" x14ac:dyDescent="0.25">
      <c r="A178" s="9"/>
      <c r="B178" s="9"/>
      <c r="C178" s="9"/>
      <c r="D178" s="9"/>
      <c r="E178" s="10"/>
    </row>
    <row r="179" spans="1:5" x14ac:dyDescent="0.25">
      <c r="A179" s="9"/>
      <c r="B179" s="9"/>
      <c r="C179" s="9"/>
      <c r="D179" s="9"/>
      <c r="E179" s="10"/>
    </row>
    <row r="180" spans="1:5" x14ac:dyDescent="0.25">
      <c r="A180" s="9"/>
      <c r="B180" s="9"/>
      <c r="C180" s="9"/>
      <c r="D180" s="9"/>
      <c r="E180" s="10"/>
    </row>
    <row r="181" spans="1:5" x14ac:dyDescent="0.25">
      <c r="A181" s="9"/>
      <c r="B181" s="9"/>
      <c r="C181" s="9"/>
      <c r="D181" s="9"/>
      <c r="E181" s="10"/>
    </row>
    <row r="182" spans="1:5" x14ac:dyDescent="0.25">
      <c r="A182" s="9"/>
      <c r="B182" s="9"/>
      <c r="C182" s="9"/>
      <c r="D182" s="9"/>
      <c r="E182" s="10"/>
    </row>
    <row r="183" spans="1:5" x14ac:dyDescent="0.25">
      <c r="A183" s="9"/>
      <c r="B183" s="9"/>
      <c r="C183" s="9"/>
      <c r="D183" s="9"/>
      <c r="E183" s="10"/>
    </row>
    <row r="184" spans="1:5" x14ac:dyDescent="0.25">
      <c r="A184" s="9"/>
      <c r="B184" s="9"/>
      <c r="C184" s="9"/>
      <c r="D184" s="9"/>
      <c r="E184" s="10"/>
    </row>
    <row r="185" spans="1:5" x14ac:dyDescent="0.25">
      <c r="A185" s="9"/>
      <c r="B185" s="9"/>
      <c r="C185" s="9"/>
      <c r="D185" s="9"/>
      <c r="E185" s="10"/>
    </row>
    <row r="186" spans="1:5" x14ac:dyDescent="0.25">
      <c r="A186" s="9"/>
      <c r="B186" s="9"/>
      <c r="C186" s="9"/>
      <c r="D186" s="9"/>
      <c r="E186" s="10"/>
    </row>
    <row r="187" spans="1:5" x14ac:dyDescent="0.25">
      <c r="A187" s="9"/>
      <c r="B187" s="9"/>
      <c r="C187" s="9"/>
      <c r="D187" s="9"/>
      <c r="E187" s="10"/>
    </row>
    <row r="188" spans="1:5" x14ac:dyDescent="0.25">
      <c r="A188" s="9"/>
      <c r="B188" s="9"/>
      <c r="C188" s="9"/>
      <c r="D188" s="9"/>
      <c r="E188" s="10"/>
    </row>
    <row r="189" spans="1:5" x14ac:dyDescent="0.25">
      <c r="A189" s="9"/>
      <c r="B189" s="9"/>
      <c r="C189" s="9"/>
      <c r="D189" s="9"/>
      <c r="E189" s="10"/>
    </row>
    <row r="190" spans="1:5" x14ac:dyDescent="0.25">
      <c r="A190" s="9"/>
      <c r="B190" s="9"/>
      <c r="C190" s="9"/>
      <c r="D190" s="9"/>
      <c r="E190" s="10"/>
    </row>
    <row r="191" spans="1:5" x14ac:dyDescent="0.25">
      <c r="A191" s="9"/>
      <c r="B191" s="9"/>
      <c r="C191" s="9"/>
      <c r="D191" s="9"/>
      <c r="E191" s="10"/>
    </row>
    <row r="192" spans="1:5" x14ac:dyDescent="0.25">
      <c r="A192" s="9"/>
      <c r="B192" s="9"/>
      <c r="C192" s="9"/>
      <c r="D192" s="9"/>
      <c r="E192" s="10"/>
    </row>
    <row r="193" spans="1:5" x14ac:dyDescent="0.25">
      <c r="A193" s="9"/>
      <c r="B193" s="9"/>
      <c r="C193" s="9"/>
      <c r="D193" s="9"/>
      <c r="E193" s="10"/>
    </row>
    <row r="194" spans="1:5" x14ac:dyDescent="0.25">
      <c r="A194" s="9"/>
      <c r="B194" s="9"/>
      <c r="C194" s="9"/>
      <c r="D194" s="9"/>
      <c r="E194" s="10"/>
    </row>
    <row r="195" spans="1:5" x14ac:dyDescent="0.25">
      <c r="A195" s="9"/>
      <c r="B195" s="9"/>
      <c r="C195" s="9"/>
      <c r="D195" s="9"/>
      <c r="E195" s="10"/>
    </row>
    <row r="196" spans="1:5" x14ac:dyDescent="0.25">
      <c r="A196" s="9"/>
      <c r="B196" s="9"/>
      <c r="C196" s="9"/>
      <c r="D196" s="9"/>
      <c r="E196" s="10"/>
    </row>
    <row r="197" spans="1:5" x14ac:dyDescent="0.25">
      <c r="A197" s="9"/>
      <c r="B197" s="9"/>
      <c r="C197" s="9"/>
      <c r="D197" s="9"/>
      <c r="E197" s="10"/>
    </row>
    <row r="198" spans="1:5" x14ac:dyDescent="0.25">
      <c r="A198" s="9"/>
      <c r="B198" s="9"/>
      <c r="C198" s="9"/>
      <c r="D198" s="9"/>
      <c r="E198" s="10"/>
    </row>
    <row r="199" spans="1:5" x14ac:dyDescent="0.25">
      <c r="A199" s="9"/>
      <c r="B199" s="9"/>
      <c r="C199" s="9"/>
      <c r="D199" s="9"/>
      <c r="E199" s="10"/>
    </row>
    <row r="200" spans="1:5" x14ac:dyDescent="0.25">
      <c r="A200" s="9"/>
      <c r="B200" s="9"/>
      <c r="C200" s="9"/>
      <c r="D200" s="9"/>
      <c r="E200" s="10"/>
    </row>
    <row r="201" spans="1:5" x14ac:dyDescent="0.25">
      <c r="A201" s="9"/>
      <c r="B201" s="9"/>
      <c r="C201" s="9"/>
      <c r="D201" s="9"/>
      <c r="E201" s="10"/>
    </row>
    <row r="202" spans="1:5" x14ac:dyDescent="0.25">
      <c r="A202" s="9"/>
      <c r="B202" s="9"/>
      <c r="C202" s="9"/>
      <c r="D202" s="9"/>
      <c r="E202" s="10"/>
    </row>
    <row r="203" spans="1:5" x14ac:dyDescent="0.25">
      <c r="A203" s="9"/>
      <c r="B203" s="9"/>
      <c r="C203" s="9"/>
      <c r="D203" s="9"/>
      <c r="E203" s="10"/>
    </row>
    <row r="204" spans="1:5" x14ac:dyDescent="0.25">
      <c r="A204" s="9"/>
      <c r="B204" s="9"/>
      <c r="C204" s="9"/>
      <c r="D204" s="9"/>
      <c r="E204" s="10"/>
    </row>
    <row r="205" spans="1:5" x14ac:dyDescent="0.25">
      <c r="A205" s="9"/>
      <c r="B205" s="9"/>
      <c r="C205" s="9"/>
      <c r="D205" s="9"/>
      <c r="E205" s="10"/>
    </row>
    <row r="206" spans="1:5" x14ac:dyDescent="0.25">
      <c r="A206" s="9"/>
      <c r="B206" s="9"/>
      <c r="C206" s="9"/>
      <c r="D206" s="9"/>
      <c r="E206" s="10"/>
    </row>
    <row r="207" spans="1:5" x14ac:dyDescent="0.25">
      <c r="A207" s="9"/>
      <c r="B207" s="9"/>
      <c r="C207" s="9"/>
      <c r="D207" s="9"/>
      <c r="E207" s="10"/>
    </row>
    <row r="208" spans="1:5" x14ac:dyDescent="0.25">
      <c r="A208" s="9"/>
      <c r="B208" s="9"/>
      <c r="C208" s="9"/>
      <c r="D208" s="9"/>
      <c r="E208" s="10"/>
    </row>
    <row r="209" spans="1:5" x14ac:dyDescent="0.25">
      <c r="A209" s="9"/>
      <c r="B209" s="9"/>
      <c r="C209" s="9"/>
      <c r="D209" s="9"/>
      <c r="E209" s="10"/>
    </row>
    <row r="210" spans="1:5" x14ac:dyDescent="0.25">
      <c r="A210" s="9"/>
      <c r="B210" s="9"/>
      <c r="C210" s="9"/>
      <c r="D210" s="9"/>
      <c r="E210" s="10"/>
    </row>
    <row r="211" spans="1:5" x14ac:dyDescent="0.25">
      <c r="A211" s="9"/>
      <c r="B211" s="9"/>
      <c r="C211" s="9"/>
      <c r="D211" s="9"/>
      <c r="E211" s="10"/>
    </row>
    <row r="212" spans="1:5" x14ac:dyDescent="0.25">
      <c r="A212" s="9"/>
      <c r="B212" s="9"/>
      <c r="C212" s="9"/>
      <c r="D212" s="9"/>
      <c r="E212" s="10"/>
    </row>
    <row r="213" spans="1:5" x14ac:dyDescent="0.25">
      <c r="A213" s="9"/>
      <c r="B213" s="9"/>
      <c r="C213" s="9"/>
      <c r="D213" s="9"/>
      <c r="E213" s="10"/>
    </row>
    <row r="214" spans="1:5" x14ac:dyDescent="0.25">
      <c r="A214" s="9"/>
      <c r="B214" s="9"/>
      <c r="C214" s="9"/>
      <c r="D214" s="9"/>
      <c r="E214" s="10"/>
    </row>
    <row r="215" spans="1:5" x14ac:dyDescent="0.25">
      <c r="A215" s="9"/>
      <c r="B215" s="9"/>
      <c r="C215" s="9"/>
      <c r="D215" s="9"/>
      <c r="E215" s="10"/>
    </row>
    <row r="216" spans="1:5" x14ac:dyDescent="0.25">
      <c r="A216" s="9"/>
      <c r="B216" s="9"/>
      <c r="C216" s="9"/>
      <c r="D216" s="9"/>
      <c r="E216" s="10"/>
    </row>
    <row r="217" spans="1:5" x14ac:dyDescent="0.25">
      <c r="A217" s="9"/>
      <c r="B217" s="9"/>
      <c r="C217" s="9"/>
      <c r="D217" s="9"/>
      <c r="E217" s="10"/>
    </row>
    <row r="218" spans="1:5" x14ac:dyDescent="0.25">
      <c r="A218" s="9"/>
      <c r="B218" s="9"/>
      <c r="C218" s="9"/>
      <c r="D218" s="9"/>
      <c r="E218" s="10"/>
    </row>
    <row r="219" spans="1:5" x14ac:dyDescent="0.25">
      <c r="A219" s="9"/>
      <c r="B219" s="9"/>
      <c r="C219" s="9"/>
      <c r="D219" s="9"/>
      <c r="E219" s="10"/>
    </row>
    <row r="220" spans="1:5" x14ac:dyDescent="0.25">
      <c r="A220" s="9"/>
      <c r="B220" s="9"/>
      <c r="C220" s="9"/>
      <c r="D220" s="9"/>
      <c r="E220" s="10"/>
    </row>
    <row r="221" spans="1:5" x14ac:dyDescent="0.25">
      <c r="A221" s="9"/>
      <c r="B221" s="9"/>
      <c r="C221" s="9"/>
      <c r="D221" s="9"/>
      <c r="E221" s="10"/>
    </row>
    <row r="222" spans="1:5" x14ac:dyDescent="0.25">
      <c r="A222" s="9"/>
      <c r="B222" s="9"/>
      <c r="C222" s="9"/>
      <c r="D222" s="9"/>
      <c r="E222" s="10"/>
    </row>
    <row r="223" spans="1:5" x14ac:dyDescent="0.25">
      <c r="A223" s="9"/>
      <c r="B223" s="9"/>
      <c r="C223" s="9"/>
      <c r="D223" s="9"/>
      <c r="E223" s="10"/>
    </row>
    <row r="224" spans="1:5" x14ac:dyDescent="0.25">
      <c r="A224" s="9"/>
      <c r="B224" s="9"/>
      <c r="C224" s="9"/>
      <c r="D224" s="9"/>
      <c r="E224" s="10"/>
    </row>
    <row r="225" spans="1:5" x14ac:dyDescent="0.25">
      <c r="A225" s="9"/>
      <c r="B225" s="9"/>
      <c r="C225" s="9"/>
      <c r="D225" s="9"/>
      <c r="E225" s="10"/>
    </row>
    <row r="226" spans="1:5" x14ac:dyDescent="0.25">
      <c r="A226" s="9"/>
      <c r="B226" s="9"/>
      <c r="C226" s="9"/>
      <c r="D226" s="9"/>
      <c r="E226" s="10"/>
    </row>
    <row r="227" spans="1:5" x14ac:dyDescent="0.25">
      <c r="A227" s="9"/>
      <c r="B227" s="9"/>
      <c r="C227" s="9"/>
      <c r="D227" s="9"/>
      <c r="E227" s="10"/>
    </row>
    <row r="228" spans="1:5" x14ac:dyDescent="0.25">
      <c r="A228" s="9"/>
      <c r="B228" s="9"/>
      <c r="C228" s="9"/>
      <c r="D228" s="9"/>
      <c r="E228" s="10"/>
    </row>
    <row r="229" spans="1:5" x14ac:dyDescent="0.25">
      <c r="A229" s="9"/>
      <c r="B229" s="9"/>
      <c r="C229" s="9"/>
      <c r="D229" s="9"/>
      <c r="E229" s="10"/>
    </row>
    <row r="230" spans="1:5" x14ac:dyDescent="0.25">
      <c r="A230" s="9"/>
      <c r="B230" s="9"/>
      <c r="C230" s="9"/>
      <c r="D230" s="9"/>
      <c r="E230" s="10"/>
    </row>
    <row r="231" spans="1:5" x14ac:dyDescent="0.25">
      <c r="A231" s="9"/>
      <c r="B231" s="9"/>
      <c r="C231" s="9"/>
      <c r="D231" s="9"/>
      <c r="E231" s="10"/>
    </row>
    <row r="232" spans="1:5" x14ac:dyDescent="0.25">
      <c r="A232" s="9"/>
      <c r="B232" s="9"/>
      <c r="C232" s="9"/>
      <c r="D232" s="9"/>
      <c r="E232" s="10"/>
    </row>
    <row r="233" spans="1:5" x14ac:dyDescent="0.25">
      <c r="A233" s="9"/>
      <c r="B233" s="9"/>
      <c r="C233" s="9"/>
      <c r="D233" s="9"/>
      <c r="E233" s="10"/>
    </row>
    <row r="234" spans="1:5" x14ac:dyDescent="0.25">
      <c r="A234" s="9"/>
      <c r="B234" s="9"/>
      <c r="C234" s="9"/>
      <c r="D234" s="9"/>
      <c r="E234" s="10"/>
    </row>
    <row r="235" spans="1:5" x14ac:dyDescent="0.25">
      <c r="A235" s="9"/>
      <c r="B235" s="9"/>
      <c r="C235" s="9"/>
      <c r="D235" s="9"/>
      <c r="E235" s="10"/>
    </row>
    <row r="236" spans="1:5" x14ac:dyDescent="0.25">
      <c r="A236" s="9"/>
      <c r="B236" s="9"/>
      <c r="C236" s="9"/>
      <c r="D236" s="9"/>
      <c r="E236" s="10"/>
    </row>
    <row r="237" spans="1:5" x14ac:dyDescent="0.25">
      <c r="A237" s="9"/>
      <c r="B237" s="9"/>
      <c r="C237" s="9"/>
      <c r="D237" s="9"/>
      <c r="E237" s="10"/>
    </row>
    <row r="238" spans="1:5" x14ac:dyDescent="0.25">
      <c r="A238" s="9"/>
      <c r="B238" s="9"/>
      <c r="C238" s="9"/>
      <c r="D238" s="9"/>
      <c r="E238" s="10"/>
    </row>
    <row r="239" spans="1:5" x14ac:dyDescent="0.25">
      <c r="A239" s="9"/>
      <c r="B239" s="9"/>
      <c r="C239" s="9"/>
      <c r="D239" s="9"/>
      <c r="E239" s="10"/>
    </row>
    <row r="240" spans="1:5" x14ac:dyDescent="0.25">
      <c r="A240" s="9"/>
      <c r="B240" s="9"/>
      <c r="C240" s="9"/>
      <c r="D240" s="9"/>
      <c r="E240" s="10"/>
    </row>
    <row r="241" spans="1:5" x14ac:dyDescent="0.25">
      <c r="A241" s="9"/>
      <c r="B241" s="9"/>
      <c r="C241" s="9"/>
      <c r="D241" s="9"/>
      <c r="E241" s="10"/>
    </row>
    <row r="242" spans="1:5" x14ac:dyDescent="0.25">
      <c r="A242" s="9"/>
      <c r="B242" s="9"/>
      <c r="C242" s="9"/>
      <c r="D242" s="9"/>
      <c r="E242" s="10"/>
    </row>
    <row r="243" spans="1:5" x14ac:dyDescent="0.25">
      <c r="A243" s="9"/>
      <c r="B243" s="9"/>
      <c r="C243" s="9"/>
      <c r="D243" s="9"/>
      <c r="E243" s="10"/>
    </row>
    <row r="244" spans="1:5" x14ac:dyDescent="0.25">
      <c r="A244" s="9"/>
      <c r="B244" s="9"/>
      <c r="C244" s="9"/>
      <c r="D244" s="9"/>
      <c r="E244" s="10"/>
    </row>
    <row r="245" spans="1:5" x14ac:dyDescent="0.25">
      <c r="A245" s="9"/>
      <c r="B245" s="9"/>
      <c r="C245" s="9"/>
      <c r="D245" s="9"/>
      <c r="E245" s="10"/>
    </row>
    <row r="246" spans="1:5" x14ac:dyDescent="0.25">
      <c r="A246" s="9"/>
      <c r="B246" s="9"/>
      <c r="C246" s="9"/>
      <c r="D246" s="9"/>
      <c r="E246" s="10"/>
    </row>
    <row r="247" spans="1:5" x14ac:dyDescent="0.25">
      <c r="A247" s="9"/>
      <c r="B247" s="9"/>
      <c r="C247" s="9"/>
      <c r="D247" s="9"/>
      <c r="E247" s="10"/>
    </row>
    <row r="248" spans="1:5" x14ac:dyDescent="0.25">
      <c r="A248" s="9"/>
      <c r="B248" s="9"/>
      <c r="C248" s="9"/>
      <c r="D248" s="9"/>
      <c r="E248" s="10"/>
    </row>
    <row r="249" spans="1:5" x14ac:dyDescent="0.25">
      <c r="A249" s="9"/>
      <c r="B249" s="9"/>
      <c r="C249" s="9"/>
      <c r="D249" s="9"/>
      <c r="E249" s="10"/>
    </row>
    <row r="250" spans="1:5" x14ac:dyDescent="0.25">
      <c r="A250" s="9"/>
      <c r="B250" s="9"/>
      <c r="C250" s="9"/>
      <c r="D250" s="9"/>
      <c r="E250" s="10"/>
    </row>
    <row r="251" spans="1:5" x14ac:dyDescent="0.25">
      <c r="A251" s="9"/>
      <c r="B251" s="9"/>
      <c r="C251" s="9"/>
      <c r="D251" s="9"/>
      <c r="E251" s="10"/>
    </row>
    <row r="252" spans="1:5" x14ac:dyDescent="0.25">
      <c r="A252" s="9"/>
      <c r="B252" s="9"/>
      <c r="C252" s="9"/>
      <c r="D252" s="9"/>
      <c r="E252" s="10"/>
    </row>
    <row r="253" spans="1:5" x14ac:dyDescent="0.25">
      <c r="A253" s="9"/>
      <c r="B253" s="9"/>
      <c r="C253" s="9"/>
      <c r="D253" s="9"/>
      <c r="E253" s="10"/>
    </row>
    <row r="254" spans="1:5" x14ac:dyDescent="0.25">
      <c r="A254" s="9"/>
      <c r="B254" s="9"/>
      <c r="C254" s="9"/>
      <c r="D254" s="9"/>
      <c r="E254" s="10"/>
    </row>
    <row r="255" spans="1:5" x14ac:dyDescent="0.25">
      <c r="A255" s="9"/>
      <c r="B255" s="9"/>
      <c r="C255" s="9"/>
      <c r="D255" s="9"/>
      <c r="E255" s="10"/>
    </row>
    <row r="256" spans="1:5" x14ac:dyDescent="0.25">
      <c r="A256" s="9"/>
      <c r="B256" s="9"/>
      <c r="C256" s="9"/>
      <c r="D256" s="9"/>
      <c r="E256" s="10"/>
    </row>
    <row r="257" spans="1:5" x14ac:dyDescent="0.25">
      <c r="A257" s="9"/>
      <c r="B257" s="9"/>
      <c r="C257" s="9"/>
      <c r="D257" s="9"/>
      <c r="E257" s="10"/>
    </row>
    <row r="258" spans="1:5" x14ac:dyDescent="0.25">
      <c r="A258" s="9"/>
      <c r="B258" s="9"/>
      <c r="C258" s="9"/>
      <c r="D258" s="9"/>
      <c r="E258" s="10"/>
    </row>
    <row r="259" spans="1:5" x14ac:dyDescent="0.25">
      <c r="A259" s="9"/>
      <c r="B259" s="9"/>
      <c r="C259" s="9"/>
      <c r="D259" s="9"/>
      <c r="E259" s="10"/>
    </row>
    <row r="260" spans="1:5" x14ac:dyDescent="0.25">
      <c r="A260" s="9"/>
      <c r="B260" s="9"/>
      <c r="C260" s="9"/>
      <c r="D260" s="9"/>
      <c r="E260" s="10"/>
    </row>
    <row r="261" spans="1:5" x14ac:dyDescent="0.25">
      <c r="A261" s="9"/>
      <c r="B261" s="9"/>
      <c r="C261" s="9"/>
      <c r="D261" s="9"/>
      <c r="E261" s="10"/>
    </row>
    <row r="262" spans="1:5" x14ac:dyDescent="0.25">
      <c r="A262" s="9"/>
      <c r="B262" s="9"/>
      <c r="C262" s="9"/>
      <c r="D262" s="9"/>
      <c r="E262" s="10"/>
    </row>
    <row r="263" spans="1:5" x14ac:dyDescent="0.25">
      <c r="A263" s="9"/>
      <c r="B263" s="9"/>
      <c r="C263" s="9"/>
      <c r="D263" s="9"/>
      <c r="E263" s="10"/>
    </row>
    <row r="264" spans="1:5" x14ac:dyDescent="0.25">
      <c r="A264" s="9"/>
      <c r="B264" s="9"/>
      <c r="C264" s="9"/>
      <c r="D264" s="9"/>
      <c r="E264" s="10"/>
    </row>
    <row r="265" spans="1:5" x14ac:dyDescent="0.25">
      <c r="A265" s="9"/>
      <c r="B265" s="9"/>
      <c r="C265" s="9"/>
      <c r="D265" s="9"/>
      <c r="E265" s="10"/>
    </row>
    <row r="266" spans="1:5" x14ac:dyDescent="0.25">
      <c r="A266" s="9"/>
      <c r="B266" s="9"/>
      <c r="C266" s="9"/>
      <c r="D266" s="9"/>
      <c r="E266" s="10"/>
    </row>
    <row r="267" spans="1:5" x14ac:dyDescent="0.25">
      <c r="A267" s="9"/>
      <c r="B267" s="9"/>
      <c r="C267" s="9"/>
      <c r="D267" s="9"/>
      <c r="E267" s="10"/>
    </row>
    <row r="268" spans="1:5" x14ac:dyDescent="0.25">
      <c r="A268" s="9"/>
      <c r="B268" s="9"/>
      <c r="C268" s="9"/>
      <c r="D268" s="9"/>
      <c r="E268" s="10"/>
    </row>
    <row r="269" spans="1:5" x14ac:dyDescent="0.25">
      <c r="A269" s="9"/>
      <c r="B269" s="9"/>
      <c r="C269" s="9"/>
      <c r="D269" s="9"/>
      <c r="E269" s="10"/>
    </row>
    <row r="270" spans="1:5" x14ac:dyDescent="0.25">
      <c r="A270" s="9"/>
      <c r="B270" s="9"/>
      <c r="C270" s="9"/>
      <c r="D270" s="9"/>
      <c r="E270" s="10"/>
    </row>
    <row r="271" spans="1:5" x14ac:dyDescent="0.25">
      <c r="A271" s="9"/>
      <c r="B271" s="9"/>
      <c r="C271" s="9"/>
      <c r="D271" s="9"/>
      <c r="E271" s="10"/>
    </row>
    <row r="272" spans="1:5" x14ac:dyDescent="0.25">
      <c r="A272" s="9"/>
      <c r="B272" s="9"/>
      <c r="C272" s="9"/>
      <c r="D272" s="9"/>
      <c r="E272" s="10"/>
    </row>
    <row r="273" spans="1:5" x14ac:dyDescent="0.25">
      <c r="A273" s="9"/>
      <c r="B273" s="9"/>
      <c r="C273" s="9"/>
      <c r="D273" s="9"/>
      <c r="E273" s="10"/>
    </row>
    <row r="274" spans="1:5" x14ac:dyDescent="0.25">
      <c r="A274" s="9"/>
      <c r="B274" s="9"/>
      <c r="C274" s="9"/>
      <c r="D274" s="9"/>
      <c r="E274" s="10"/>
    </row>
    <row r="275" spans="1:5" x14ac:dyDescent="0.25">
      <c r="A275" s="9"/>
      <c r="B275" s="9"/>
      <c r="C275" s="9"/>
      <c r="D275" s="9"/>
      <c r="E275" s="10"/>
    </row>
    <row r="276" spans="1:5" x14ac:dyDescent="0.25">
      <c r="A276" s="9"/>
      <c r="B276" s="9"/>
      <c r="C276" s="9"/>
      <c r="D276" s="9"/>
      <c r="E276" s="10"/>
    </row>
    <row r="277" spans="1:5" x14ac:dyDescent="0.25">
      <c r="A277" s="9"/>
      <c r="B277" s="9"/>
      <c r="C277" s="9"/>
      <c r="D277" s="9"/>
      <c r="E277" s="10"/>
    </row>
    <row r="278" spans="1:5" x14ac:dyDescent="0.25">
      <c r="A278" s="9"/>
      <c r="B278" s="9"/>
      <c r="C278" s="9"/>
      <c r="D278" s="9"/>
      <c r="E278" s="10"/>
    </row>
    <row r="279" spans="1:5" x14ac:dyDescent="0.25">
      <c r="A279" s="9"/>
      <c r="B279" s="9"/>
      <c r="C279" s="9"/>
      <c r="D279" s="9"/>
      <c r="E279" s="10"/>
    </row>
    <row r="280" spans="1:5" x14ac:dyDescent="0.25">
      <c r="A280" s="9"/>
      <c r="B280" s="9"/>
      <c r="C280" s="9"/>
      <c r="D280" s="9"/>
      <c r="E280" s="10"/>
    </row>
    <row r="281" spans="1:5" x14ac:dyDescent="0.25">
      <c r="A281" s="9"/>
      <c r="B281" s="9"/>
      <c r="C281" s="9"/>
      <c r="D281" s="9"/>
      <c r="E281" s="10"/>
    </row>
    <row r="282" spans="1:5" x14ac:dyDescent="0.25">
      <c r="A282" s="9"/>
      <c r="B282" s="9"/>
      <c r="C282" s="9"/>
      <c r="D282" s="9"/>
      <c r="E282" s="10"/>
    </row>
    <row r="283" spans="1:5" x14ac:dyDescent="0.25">
      <c r="A283" s="9"/>
      <c r="B283" s="9"/>
      <c r="C283" s="9"/>
      <c r="D283" s="9"/>
      <c r="E283" s="10"/>
    </row>
    <row r="284" spans="1:5" x14ac:dyDescent="0.25">
      <c r="A284" s="9"/>
      <c r="B284" s="9"/>
      <c r="C284" s="9"/>
      <c r="D284" s="9"/>
      <c r="E284" s="10"/>
    </row>
    <row r="285" spans="1:5" x14ac:dyDescent="0.25">
      <c r="A285" s="9"/>
      <c r="B285" s="9"/>
      <c r="C285" s="9"/>
      <c r="D285" s="9"/>
      <c r="E285" s="10"/>
    </row>
    <row r="286" spans="1:5" x14ac:dyDescent="0.25">
      <c r="A286" s="9"/>
      <c r="B286" s="9"/>
      <c r="C286" s="9"/>
      <c r="D286" s="9"/>
      <c r="E286" s="10"/>
    </row>
    <row r="287" spans="1:5" x14ac:dyDescent="0.25">
      <c r="A287" s="9"/>
      <c r="B287" s="9"/>
      <c r="C287" s="9"/>
      <c r="D287" s="9"/>
      <c r="E287" s="10"/>
    </row>
    <row r="288" spans="1:5" x14ac:dyDescent="0.25">
      <c r="A288" s="9"/>
      <c r="B288" s="9"/>
      <c r="C288" s="9"/>
      <c r="D288" s="9"/>
      <c r="E288" s="10"/>
    </row>
    <row r="289" spans="1:5" x14ac:dyDescent="0.25">
      <c r="A289" s="9"/>
      <c r="B289" s="9"/>
      <c r="C289" s="9"/>
      <c r="D289" s="9"/>
      <c r="E289" s="10"/>
    </row>
    <row r="290" spans="1:5" x14ac:dyDescent="0.25">
      <c r="A290" s="9"/>
      <c r="B290" s="9"/>
      <c r="C290" s="9"/>
      <c r="D290" s="9"/>
      <c r="E290" s="10"/>
    </row>
    <row r="291" spans="1:5" x14ac:dyDescent="0.25">
      <c r="A291" s="9"/>
      <c r="B291" s="9"/>
      <c r="C291" s="9"/>
      <c r="D291" s="9"/>
      <c r="E291" s="10"/>
    </row>
    <row r="292" spans="1:5" x14ac:dyDescent="0.25">
      <c r="A292" s="9"/>
      <c r="B292" s="9"/>
      <c r="C292" s="9"/>
      <c r="D292" s="9"/>
      <c r="E292" s="10"/>
    </row>
    <row r="293" spans="1:5" x14ac:dyDescent="0.25">
      <c r="A293" s="9"/>
      <c r="B293" s="9"/>
      <c r="C293" s="9"/>
      <c r="D293" s="9"/>
      <c r="E293" s="10"/>
    </row>
    <row r="294" spans="1:5" x14ac:dyDescent="0.25">
      <c r="A294" s="9"/>
      <c r="B294" s="9"/>
      <c r="C294" s="9"/>
      <c r="D294" s="9"/>
      <c r="E294" s="10"/>
    </row>
    <row r="295" spans="1:5" x14ac:dyDescent="0.25">
      <c r="A295" s="9"/>
      <c r="B295" s="9"/>
      <c r="C295" s="9"/>
      <c r="D295" s="9"/>
      <c r="E295" s="10"/>
    </row>
    <row r="296" spans="1:5" x14ac:dyDescent="0.25">
      <c r="A296" s="9"/>
      <c r="B296" s="9"/>
      <c r="C296" s="9"/>
      <c r="D296" s="9"/>
      <c r="E296" s="10"/>
    </row>
    <row r="297" spans="1:5" x14ac:dyDescent="0.25">
      <c r="A297" s="9"/>
      <c r="B297" s="9"/>
      <c r="C297" s="9"/>
      <c r="D297" s="9"/>
      <c r="E297" s="10"/>
    </row>
    <row r="298" spans="1:5" x14ac:dyDescent="0.25">
      <c r="A298" s="9"/>
      <c r="B298" s="9"/>
      <c r="C298" s="9"/>
      <c r="D298" s="9"/>
      <c r="E298" s="10"/>
    </row>
    <row r="299" spans="1:5" x14ac:dyDescent="0.25">
      <c r="A299" s="9"/>
      <c r="B299" s="9"/>
      <c r="C299" s="9"/>
      <c r="D299" s="9"/>
      <c r="E299" s="10"/>
    </row>
    <row r="300" spans="1:5" x14ac:dyDescent="0.25">
      <c r="A300" s="9"/>
      <c r="B300" s="9"/>
      <c r="C300" s="9"/>
      <c r="D300" s="9"/>
      <c r="E300" s="10"/>
    </row>
    <row r="301" spans="1:5" x14ac:dyDescent="0.25">
      <c r="A301" s="9"/>
      <c r="B301" s="9"/>
      <c r="C301" s="9"/>
      <c r="D301" s="9"/>
      <c r="E301" s="10"/>
    </row>
    <row r="302" spans="1:5" x14ac:dyDescent="0.25">
      <c r="A302" s="9"/>
      <c r="B302" s="9"/>
      <c r="C302" s="9"/>
      <c r="D302" s="9"/>
      <c r="E302" s="10"/>
    </row>
    <row r="303" spans="1:5" x14ac:dyDescent="0.25">
      <c r="A303" s="9"/>
      <c r="B303" s="9"/>
      <c r="C303" s="9"/>
      <c r="D303" s="9"/>
      <c r="E303" s="10"/>
    </row>
    <row r="304" spans="1:5" x14ac:dyDescent="0.25">
      <c r="A304" s="9"/>
      <c r="B304" s="9"/>
      <c r="C304" s="9"/>
      <c r="D304" s="9"/>
      <c r="E304" s="10"/>
    </row>
    <row r="305" spans="1:5" x14ac:dyDescent="0.25">
      <c r="A305" s="9"/>
      <c r="B305" s="9"/>
      <c r="C305" s="9"/>
      <c r="D305" s="9"/>
      <c r="E305" s="10"/>
    </row>
    <row r="306" spans="1:5" x14ac:dyDescent="0.25">
      <c r="A306" s="9"/>
      <c r="B306" s="9"/>
      <c r="C306" s="9"/>
      <c r="D306" s="9"/>
      <c r="E306" s="10"/>
    </row>
    <row r="307" spans="1:5" x14ac:dyDescent="0.25">
      <c r="A307" s="9"/>
      <c r="B307" s="9"/>
      <c r="C307" s="9"/>
      <c r="D307" s="9"/>
      <c r="E307" s="10"/>
    </row>
    <row r="308" spans="1:5" x14ac:dyDescent="0.25">
      <c r="A308" s="9"/>
      <c r="B308" s="9"/>
      <c r="C308" s="9"/>
      <c r="D308" s="9"/>
      <c r="E308" s="10"/>
    </row>
    <row r="309" spans="1:5" x14ac:dyDescent="0.25">
      <c r="A309" s="9"/>
      <c r="B309" s="9"/>
      <c r="C309" s="9"/>
      <c r="D309" s="9"/>
      <c r="E309" s="10"/>
    </row>
    <row r="310" spans="1:5" x14ac:dyDescent="0.25">
      <c r="A310" s="9"/>
      <c r="B310" s="9"/>
      <c r="C310" s="9"/>
      <c r="D310" s="9"/>
      <c r="E310" s="10"/>
    </row>
    <row r="311" spans="1:5" x14ac:dyDescent="0.25">
      <c r="A311" s="9"/>
      <c r="B311" s="9"/>
      <c r="C311" s="9"/>
      <c r="D311" s="9"/>
      <c r="E311" s="10"/>
    </row>
    <row r="312" spans="1:5" x14ac:dyDescent="0.25">
      <c r="A312" s="9"/>
      <c r="B312" s="9"/>
      <c r="C312" s="9"/>
      <c r="D312" s="9"/>
      <c r="E312" s="10"/>
    </row>
    <row r="313" spans="1:5" x14ac:dyDescent="0.25">
      <c r="A313" s="9"/>
      <c r="B313" s="9"/>
      <c r="C313" s="9"/>
      <c r="D313" s="9"/>
      <c r="E313" s="10"/>
    </row>
    <row r="314" spans="1:5" x14ac:dyDescent="0.25">
      <c r="A314" s="9"/>
      <c r="B314" s="9"/>
      <c r="C314" s="9"/>
      <c r="D314" s="9"/>
      <c r="E314" s="10"/>
    </row>
    <row r="315" spans="1:5" x14ac:dyDescent="0.25">
      <c r="A315" s="9"/>
      <c r="B315" s="9"/>
      <c r="C315" s="9"/>
      <c r="D315" s="9"/>
      <c r="E315" s="10"/>
    </row>
    <row r="316" spans="1:5" x14ac:dyDescent="0.25">
      <c r="A316" s="9"/>
      <c r="B316" s="9"/>
      <c r="C316" s="9"/>
      <c r="D316" s="9"/>
      <c r="E316" s="10"/>
    </row>
    <row r="317" spans="1:5" x14ac:dyDescent="0.25">
      <c r="A317" s="9"/>
      <c r="B317" s="9"/>
      <c r="C317" s="9"/>
      <c r="D317" s="9"/>
      <c r="E317" s="10"/>
    </row>
    <row r="318" spans="1:5" x14ac:dyDescent="0.25">
      <c r="A318" s="9"/>
      <c r="B318" s="9"/>
      <c r="C318" s="9"/>
      <c r="D318" s="9"/>
      <c r="E318" s="10"/>
    </row>
    <row r="319" spans="1:5" x14ac:dyDescent="0.25">
      <c r="A319" s="9"/>
      <c r="B319" s="9"/>
      <c r="C319" s="9"/>
      <c r="D319" s="9"/>
      <c r="E319" s="10"/>
    </row>
    <row r="320" spans="1:5" x14ac:dyDescent="0.25">
      <c r="A320" s="9"/>
      <c r="B320" s="9"/>
      <c r="C320" s="9"/>
      <c r="D320" s="9"/>
      <c r="E320" s="10"/>
    </row>
    <row r="321" spans="1:5" x14ac:dyDescent="0.25">
      <c r="A321" s="9"/>
      <c r="B321" s="9"/>
      <c r="C321" s="9"/>
      <c r="D321" s="9"/>
      <c r="E321" s="10"/>
    </row>
    <row r="322" spans="1:5" x14ac:dyDescent="0.25">
      <c r="A322" s="9"/>
      <c r="B322" s="9"/>
      <c r="C322" s="9"/>
      <c r="D322" s="9"/>
      <c r="E322" s="10"/>
    </row>
    <row r="323" spans="1:5" x14ac:dyDescent="0.25">
      <c r="A323" s="9"/>
      <c r="B323" s="9"/>
      <c r="C323" s="9"/>
      <c r="D323" s="9"/>
      <c r="E323" s="10"/>
    </row>
    <row r="324" spans="1:5" x14ac:dyDescent="0.25">
      <c r="A324" s="9"/>
      <c r="B324" s="9"/>
      <c r="C324" s="9"/>
      <c r="D324" s="9"/>
      <c r="E324" s="10"/>
    </row>
    <row r="325" spans="1:5" x14ac:dyDescent="0.25">
      <c r="A325" s="9"/>
      <c r="B325" s="9"/>
      <c r="C325" s="9"/>
      <c r="D325" s="9"/>
      <c r="E325" s="10"/>
    </row>
    <row r="326" spans="1:5" x14ac:dyDescent="0.25">
      <c r="A326" s="9"/>
      <c r="B326" s="9"/>
      <c r="C326" s="9"/>
      <c r="D326" s="9"/>
      <c r="E326" s="10"/>
    </row>
    <row r="327" spans="1:5" x14ac:dyDescent="0.25">
      <c r="A327" s="9"/>
      <c r="B327" s="9"/>
      <c r="C327" s="9"/>
      <c r="D327" s="9"/>
      <c r="E327" s="10"/>
    </row>
    <row r="328" spans="1:5" x14ac:dyDescent="0.25">
      <c r="A328" s="9"/>
      <c r="B328" s="9"/>
      <c r="C328" s="9"/>
      <c r="D328" s="9"/>
      <c r="E328" s="10"/>
    </row>
    <row r="329" spans="1:5" x14ac:dyDescent="0.25">
      <c r="A329" s="9"/>
      <c r="B329" s="9"/>
      <c r="C329" s="9"/>
      <c r="D329" s="9"/>
      <c r="E329" s="10"/>
    </row>
    <row r="330" spans="1:5" x14ac:dyDescent="0.25">
      <c r="A330" s="9"/>
      <c r="B330" s="9"/>
      <c r="C330" s="9"/>
      <c r="D330" s="9"/>
      <c r="E330" s="10"/>
    </row>
    <row r="331" spans="1:5" x14ac:dyDescent="0.25">
      <c r="A331" s="9"/>
      <c r="B331" s="9"/>
      <c r="C331" s="9"/>
      <c r="D331" s="9"/>
      <c r="E331" s="10"/>
    </row>
    <row r="332" spans="1:5" x14ac:dyDescent="0.25">
      <c r="A332" s="9"/>
      <c r="B332" s="9"/>
      <c r="C332" s="9"/>
      <c r="D332" s="9"/>
      <c r="E332" s="10"/>
    </row>
    <row r="333" spans="1:5" x14ac:dyDescent="0.25">
      <c r="A333" s="9"/>
      <c r="B333" s="9"/>
      <c r="C333" s="9"/>
      <c r="D333" s="9"/>
      <c r="E333" s="10"/>
    </row>
    <row r="334" spans="1:5" x14ac:dyDescent="0.25">
      <c r="A334" s="9"/>
      <c r="B334" s="9"/>
      <c r="C334" s="9"/>
      <c r="D334" s="9"/>
      <c r="E334" s="10"/>
    </row>
    <row r="335" spans="1:5" x14ac:dyDescent="0.25">
      <c r="A335" s="9"/>
      <c r="B335" s="9"/>
      <c r="C335" s="9"/>
      <c r="D335" s="9"/>
      <c r="E335" s="10"/>
    </row>
    <row r="336" spans="1:5" x14ac:dyDescent="0.25">
      <c r="A336" s="9"/>
      <c r="B336" s="9"/>
      <c r="C336" s="9"/>
      <c r="D336" s="9"/>
      <c r="E336" s="10"/>
    </row>
    <row r="337" spans="1:5" x14ac:dyDescent="0.25">
      <c r="A337" s="9"/>
      <c r="B337" s="9"/>
      <c r="C337" s="9"/>
      <c r="D337" s="9"/>
      <c r="E337" s="10"/>
    </row>
    <row r="338" spans="1:5" x14ac:dyDescent="0.25">
      <c r="A338" s="9"/>
      <c r="B338" s="9"/>
      <c r="C338" s="9"/>
      <c r="D338" s="9"/>
      <c r="E338" s="10"/>
    </row>
    <row r="339" spans="1:5" x14ac:dyDescent="0.25">
      <c r="A339" s="9"/>
      <c r="B339" s="9"/>
      <c r="C339" s="9"/>
      <c r="D339" s="9"/>
      <c r="E339" s="10"/>
    </row>
    <row r="340" spans="1:5" x14ac:dyDescent="0.25">
      <c r="A340" s="9"/>
      <c r="B340" s="9"/>
      <c r="C340" s="9"/>
      <c r="D340" s="9"/>
      <c r="E340" s="10"/>
    </row>
    <row r="341" spans="1:5" x14ac:dyDescent="0.25">
      <c r="A341" s="9"/>
      <c r="B341" s="9"/>
      <c r="C341" s="9"/>
      <c r="D341" s="9"/>
      <c r="E341" s="10"/>
    </row>
    <row r="342" spans="1:5" x14ac:dyDescent="0.25">
      <c r="A342" s="9"/>
      <c r="B342" s="9"/>
      <c r="C342" s="9"/>
      <c r="D342" s="9"/>
      <c r="E342" s="10"/>
    </row>
    <row r="343" spans="1:5" x14ac:dyDescent="0.25">
      <c r="A343" s="9"/>
      <c r="B343" s="9"/>
      <c r="C343" s="9"/>
      <c r="D343" s="9"/>
      <c r="E343" s="10"/>
    </row>
    <row r="344" spans="1:5" x14ac:dyDescent="0.25">
      <c r="A344" s="9"/>
      <c r="B344" s="9"/>
      <c r="C344" s="9"/>
      <c r="D344" s="9"/>
      <c r="E344" s="10"/>
    </row>
    <row r="345" spans="1:5" x14ac:dyDescent="0.25">
      <c r="A345" s="9"/>
      <c r="B345" s="9"/>
      <c r="C345" s="9"/>
      <c r="D345" s="9"/>
      <c r="E345" s="10"/>
    </row>
    <row r="346" spans="1:5" x14ac:dyDescent="0.25">
      <c r="A346" s="9"/>
      <c r="B346" s="9"/>
      <c r="C346" s="9"/>
      <c r="D346" s="9"/>
      <c r="E346" s="10"/>
    </row>
    <row r="347" spans="1:5" x14ac:dyDescent="0.25">
      <c r="A347" s="9"/>
      <c r="B347" s="9"/>
      <c r="C347" s="9"/>
      <c r="D347" s="9"/>
      <c r="E347" s="10"/>
    </row>
    <row r="348" spans="1:5" x14ac:dyDescent="0.25">
      <c r="A348" s="9"/>
      <c r="B348" s="9"/>
      <c r="C348" s="9"/>
      <c r="D348" s="9"/>
      <c r="E348" s="10"/>
    </row>
    <row r="349" spans="1:5" x14ac:dyDescent="0.25">
      <c r="A349" s="9"/>
      <c r="B349" s="9"/>
      <c r="C349" s="9"/>
      <c r="D349" s="9"/>
      <c r="E349" s="10"/>
    </row>
    <row r="350" spans="1:5" x14ac:dyDescent="0.25">
      <c r="A350" s="9"/>
      <c r="B350" s="9"/>
      <c r="C350" s="9"/>
      <c r="D350" s="9"/>
      <c r="E350" s="10"/>
    </row>
    <row r="351" spans="1:5" x14ac:dyDescent="0.25">
      <c r="A351" s="9"/>
      <c r="B351" s="9"/>
      <c r="C351" s="9"/>
      <c r="D351" s="9"/>
      <c r="E351" s="10"/>
    </row>
    <row r="352" spans="1:5" x14ac:dyDescent="0.25">
      <c r="A352" s="9"/>
      <c r="B352" s="9"/>
      <c r="C352" s="9"/>
      <c r="D352" s="9"/>
      <c r="E352" s="10"/>
    </row>
    <row r="353" spans="1:5" x14ac:dyDescent="0.25">
      <c r="A353" s="9"/>
      <c r="B353" s="9"/>
      <c r="C353" s="9"/>
      <c r="D353" s="9"/>
      <c r="E353" s="10"/>
    </row>
    <row r="354" spans="1:5" x14ac:dyDescent="0.25">
      <c r="A354" s="9"/>
      <c r="B354" s="9"/>
      <c r="C354" s="9"/>
      <c r="D354" s="9"/>
      <c r="E354" s="10"/>
    </row>
    <row r="355" spans="1:5" x14ac:dyDescent="0.25">
      <c r="A355" s="9"/>
      <c r="B355" s="9"/>
      <c r="C355" s="9"/>
      <c r="D355" s="9"/>
      <c r="E355" s="10"/>
    </row>
    <row r="356" spans="1:5" x14ac:dyDescent="0.25">
      <c r="A356" s="9"/>
      <c r="B356" s="9"/>
      <c r="C356" s="9"/>
      <c r="D356" s="9"/>
      <c r="E356" s="10"/>
    </row>
    <row r="357" spans="1:5" x14ac:dyDescent="0.25">
      <c r="A357" s="9"/>
      <c r="B357" s="9"/>
      <c r="C357" s="9"/>
      <c r="D357" s="9"/>
      <c r="E357" s="10"/>
    </row>
    <row r="358" spans="1:5" x14ac:dyDescent="0.25">
      <c r="A358" s="9"/>
      <c r="B358" s="9"/>
      <c r="C358" s="9"/>
      <c r="D358" s="9"/>
      <c r="E358" s="10"/>
    </row>
    <row r="359" spans="1:5" x14ac:dyDescent="0.25">
      <c r="A359" s="9"/>
      <c r="B359" s="9"/>
      <c r="C359" s="9"/>
      <c r="D359" s="9"/>
      <c r="E359" s="10"/>
    </row>
    <row r="360" spans="1:5" x14ac:dyDescent="0.25">
      <c r="A360" s="9"/>
      <c r="B360" s="9"/>
      <c r="C360" s="9"/>
      <c r="D360" s="9"/>
      <c r="E360" s="10"/>
    </row>
    <row r="361" spans="1:5" x14ac:dyDescent="0.25">
      <c r="A361" s="9"/>
      <c r="B361" s="9"/>
      <c r="C361" s="9"/>
      <c r="D361" s="9"/>
      <c r="E361" s="10"/>
    </row>
    <row r="362" spans="1:5" x14ac:dyDescent="0.25">
      <c r="A362" s="12"/>
      <c r="B362" s="12"/>
      <c r="C362" s="12"/>
      <c r="D362" s="12"/>
      <c r="E362" s="13"/>
    </row>
    <row r="363" spans="1:5" x14ac:dyDescent="0.25">
      <c r="A363" s="12"/>
      <c r="B363" s="12"/>
      <c r="C363" s="12"/>
      <c r="D363" s="12"/>
      <c r="E363" s="13"/>
    </row>
    <row r="364" spans="1:5" x14ac:dyDescent="0.25">
      <c r="A364" s="12"/>
      <c r="B364" s="12"/>
      <c r="C364" s="12"/>
      <c r="D364" s="12"/>
      <c r="E364" s="13"/>
    </row>
    <row r="365" spans="1:5" x14ac:dyDescent="0.25">
      <c r="A365" s="12"/>
      <c r="B365" s="12"/>
      <c r="C365" s="12"/>
      <c r="D365" s="12"/>
      <c r="E365" s="13"/>
    </row>
    <row r="366" spans="1:5" x14ac:dyDescent="0.25">
      <c r="A366" s="12"/>
      <c r="B366" s="12"/>
      <c r="C366" s="12"/>
      <c r="D366" s="12"/>
      <c r="E366" s="13"/>
    </row>
    <row r="367" spans="1:5" x14ac:dyDescent="0.25">
      <c r="A367" s="12"/>
      <c r="B367" s="12"/>
      <c r="C367" s="12"/>
      <c r="D367" s="12"/>
      <c r="E367" s="13"/>
    </row>
    <row r="368" spans="1:5" x14ac:dyDescent="0.25">
      <c r="A368" s="12"/>
      <c r="B368" s="12"/>
      <c r="C368" s="12"/>
      <c r="D368" s="12"/>
      <c r="E368" s="13"/>
    </row>
    <row r="369" spans="1:5" x14ac:dyDescent="0.25">
      <c r="A369" s="12"/>
      <c r="B369" s="12"/>
      <c r="C369" s="12"/>
      <c r="D369" s="12"/>
      <c r="E369" s="13"/>
    </row>
    <row r="370" spans="1:5" x14ac:dyDescent="0.25">
      <c r="A370" s="12"/>
      <c r="B370" s="12"/>
      <c r="C370" s="12"/>
      <c r="D370" s="12"/>
      <c r="E370" s="13"/>
    </row>
    <row r="371" spans="1:5" x14ac:dyDescent="0.25">
      <c r="A371" s="12"/>
      <c r="B371" s="12"/>
      <c r="C371" s="12"/>
      <c r="D371" s="12"/>
      <c r="E371" s="13"/>
    </row>
    <row r="372" spans="1:5" x14ac:dyDescent="0.25">
      <c r="A372" s="12"/>
      <c r="B372" s="12"/>
      <c r="C372" s="12"/>
      <c r="D372" s="12"/>
      <c r="E372" s="13"/>
    </row>
    <row r="373" spans="1:5" x14ac:dyDescent="0.25">
      <c r="A373" s="12"/>
      <c r="B373" s="12"/>
      <c r="C373" s="12"/>
      <c r="D373" s="12"/>
      <c r="E373" s="13"/>
    </row>
    <row r="374" spans="1:5" x14ac:dyDescent="0.25">
      <c r="A374" s="12"/>
      <c r="B374" s="12"/>
      <c r="C374" s="12"/>
      <c r="D374" s="12"/>
      <c r="E374" s="13"/>
    </row>
    <row r="375" spans="1:5" x14ac:dyDescent="0.25">
      <c r="A375" s="12"/>
      <c r="B375" s="12"/>
      <c r="C375" s="12"/>
      <c r="D375" s="12"/>
      <c r="E375" s="13"/>
    </row>
    <row r="376" spans="1:5" x14ac:dyDescent="0.25">
      <c r="A376" s="12"/>
      <c r="B376" s="12"/>
      <c r="C376" s="12"/>
      <c r="D376" s="12"/>
      <c r="E376" s="13"/>
    </row>
    <row r="377" spans="1:5" x14ac:dyDescent="0.25">
      <c r="A377" s="12"/>
      <c r="B377" s="12"/>
      <c r="C377" s="12"/>
      <c r="D377" s="12"/>
      <c r="E377" s="13"/>
    </row>
    <row r="378" spans="1:5" x14ac:dyDescent="0.25">
      <c r="A378" s="12"/>
      <c r="B378" s="12"/>
      <c r="C378" s="12"/>
      <c r="D378" s="12"/>
      <c r="E378" s="13"/>
    </row>
    <row r="379" spans="1:5" x14ac:dyDescent="0.25">
      <c r="A379" s="12"/>
      <c r="B379" s="12"/>
      <c r="C379" s="12"/>
      <c r="D379" s="12"/>
      <c r="E379" s="13"/>
    </row>
    <row r="380" spans="1:5" x14ac:dyDescent="0.25">
      <c r="A380" s="12"/>
      <c r="B380" s="12"/>
      <c r="C380" s="12"/>
      <c r="D380" s="12"/>
      <c r="E380" s="13"/>
    </row>
    <row r="381" spans="1:5" x14ac:dyDescent="0.25">
      <c r="A381" s="12"/>
      <c r="B381" s="12"/>
      <c r="C381" s="12"/>
      <c r="D381" s="12"/>
      <c r="E381" s="13"/>
    </row>
    <row r="382" spans="1:5" x14ac:dyDescent="0.25">
      <c r="A382" s="12"/>
      <c r="B382" s="12"/>
      <c r="C382" s="12"/>
      <c r="D382" s="12"/>
      <c r="E382" s="13"/>
    </row>
    <row r="383" spans="1:5" x14ac:dyDescent="0.25">
      <c r="A383" s="12"/>
      <c r="B383" s="12"/>
      <c r="C383" s="12"/>
      <c r="D383" s="12"/>
      <c r="E383" s="13"/>
    </row>
    <row r="384" spans="1:5" x14ac:dyDescent="0.25">
      <c r="A384" s="12"/>
      <c r="B384" s="12"/>
      <c r="C384" s="12"/>
      <c r="D384" s="12"/>
      <c r="E384" s="13"/>
    </row>
    <row r="385" spans="1:5" x14ac:dyDescent="0.25">
      <c r="A385" s="12"/>
      <c r="B385" s="12"/>
      <c r="C385" s="12"/>
      <c r="D385" s="12"/>
      <c r="E385" s="13"/>
    </row>
    <row r="386" spans="1:5" x14ac:dyDescent="0.25">
      <c r="A386" s="12"/>
      <c r="B386" s="12"/>
      <c r="C386" s="12"/>
      <c r="D386" s="12"/>
      <c r="E386" s="13"/>
    </row>
    <row r="387" spans="1:5" x14ac:dyDescent="0.25">
      <c r="A387" s="12"/>
      <c r="B387" s="12"/>
      <c r="C387" s="12"/>
      <c r="D387" s="12"/>
      <c r="E387" s="13"/>
    </row>
    <row r="388" spans="1:5" x14ac:dyDescent="0.25">
      <c r="A388" s="12"/>
      <c r="B388" s="12"/>
      <c r="C388" s="12"/>
      <c r="D388" s="12"/>
      <c r="E388" s="13"/>
    </row>
    <row r="389" spans="1:5" x14ac:dyDescent="0.25">
      <c r="A389" s="12"/>
      <c r="B389" s="12"/>
      <c r="C389" s="12"/>
      <c r="D389" s="12"/>
      <c r="E389" s="13"/>
    </row>
    <row r="390" spans="1:5" x14ac:dyDescent="0.25">
      <c r="A390" s="12"/>
      <c r="B390" s="12"/>
      <c r="C390" s="12"/>
      <c r="D390" s="12"/>
      <c r="E390" s="13"/>
    </row>
    <row r="391" spans="1:5" x14ac:dyDescent="0.25">
      <c r="A391" s="12"/>
      <c r="B391" s="12"/>
      <c r="C391" s="12"/>
      <c r="D391" s="12"/>
      <c r="E391" s="13"/>
    </row>
    <row r="392" spans="1:5" x14ac:dyDescent="0.25">
      <c r="A392" s="12"/>
      <c r="B392" s="12"/>
      <c r="C392" s="12"/>
      <c r="D392" s="12"/>
      <c r="E392" s="13"/>
    </row>
    <row r="393" spans="1:5" x14ac:dyDescent="0.25">
      <c r="A393" s="12"/>
      <c r="B393" s="12"/>
      <c r="C393" s="12"/>
      <c r="D393" s="12"/>
      <c r="E393" s="13"/>
    </row>
    <row r="394" spans="1:5" x14ac:dyDescent="0.25">
      <c r="A394" s="12"/>
      <c r="B394" s="12"/>
      <c r="C394" s="12"/>
      <c r="D394" s="12"/>
      <c r="E394" s="13"/>
    </row>
    <row r="395" spans="1:5" x14ac:dyDescent="0.25">
      <c r="A395" s="12"/>
      <c r="B395" s="12"/>
      <c r="C395" s="12"/>
      <c r="D395" s="12"/>
      <c r="E395" s="13"/>
    </row>
    <row r="396" spans="1:5" x14ac:dyDescent="0.25">
      <c r="A396" s="12"/>
      <c r="B396" s="12"/>
      <c r="C396" s="12"/>
      <c r="D396" s="12"/>
      <c r="E396" s="13"/>
    </row>
    <row r="397" spans="1:5" x14ac:dyDescent="0.25">
      <c r="A397" s="12"/>
      <c r="B397" s="12"/>
      <c r="C397" s="12"/>
      <c r="D397" s="12"/>
      <c r="E397" s="13"/>
    </row>
    <row r="398" spans="1:5" x14ac:dyDescent="0.25">
      <c r="A398" s="12"/>
      <c r="B398" s="12"/>
      <c r="C398" s="12"/>
      <c r="D398" s="12"/>
      <c r="E398" s="13"/>
    </row>
    <row r="399" spans="1:5" x14ac:dyDescent="0.25">
      <c r="A399" s="12"/>
      <c r="B399" s="12"/>
      <c r="C399" s="12"/>
      <c r="D399" s="12"/>
      <c r="E399" s="13"/>
    </row>
    <row r="400" spans="1:5" x14ac:dyDescent="0.25">
      <c r="A400" s="12"/>
      <c r="B400" s="12"/>
      <c r="C400" s="12"/>
      <c r="D400" s="12"/>
      <c r="E400" s="13"/>
    </row>
    <row r="401" spans="1:5" x14ac:dyDescent="0.25">
      <c r="A401" s="12"/>
      <c r="B401" s="12"/>
      <c r="C401" s="12"/>
      <c r="D401" s="12"/>
      <c r="E401" s="13"/>
    </row>
    <row r="402" spans="1:5" x14ac:dyDescent="0.25">
      <c r="A402" s="12"/>
      <c r="B402" s="12"/>
      <c r="C402" s="12"/>
      <c r="D402" s="12"/>
      <c r="E402" s="13"/>
    </row>
    <row r="403" spans="1:5" x14ac:dyDescent="0.25">
      <c r="A403" s="12"/>
      <c r="B403" s="12"/>
      <c r="C403" s="12"/>
      <c r="D403" s="12"/>
      <c r="E403" s="13"/>
    </row>
    <row r="404" spans="1:5" x14ac:dyDescent="0.25">
      <c r="A404" s="12"/>
      <c r="B404" s="12"/>
      <c r="C404" s="12"/>
      <c r="D404" s="12"/>
      <c r="E404" s="13"/>
    </row>
    <row r="405" spans="1:5" x14ac:dyDescent="0.25">
      <c r="A405" s="12"/>
      <c r="B405" s="12"/>
      <c r="C405" s="12"/>
      <c r="D405" s="12"/>
      <c r="E405" s="13"/>
    </row>
    <row r="406" spans="1:5" x14ac:dyDescent="0.25">
      <c r="A406" s="12"/>
      <c r="B406" s="12"/>
      <c r="C406" s="12"/>
      <c r="D406" s="12"/>
      <c r="E406" s="13"/>
    </row>
    <row r="407" spans="1:5" x14ac:dyDescent="0.25">
      <c r="A407" s="12"/>
      <c r="B407" s="12"/>
      <c r="C407" s="12"/>
      <c r="D407" s="12"/>
      <c r="E407" s="13"/>
    </row>
    <row r="408" spans="1:5" x14ac:dyDescent="0.25">
      <c r="A408" s="12"/>
      <c r="B408" s="12"/>
      <c r="C408" s="12"/>
      <c r="D408" s="12"/>
      <c r="E408" s="13"/>
    </row>
    <row r="409" spans="1:5" x14ac:dyDescent="0.25">
      <c r="A409" s="12"/>
      <c r="B409" s="12"/>
      <c r="C409" s="12"/>
      <c r="D409" s="12"/>
      <c r="E409" s="13"/>
    </row>
    <row r="410" spans="1:5" x14ac:dyDescent="0.25">
      <c r="A410" s="12"/>
      <c r="B410" s="12"/>
      <c r="C410" s="12"/>
      <c r="D410" s="12"/>
      <c r="E410" s="13"/>
    </row>
    <row r="411" spans="1:5" x14ac:dyDescent="0.25">
      <c r="A411" s="12"/>
      <c r="B411" s="12"/>
      <c r="C411" s="12"/>
      <c r="D411" s="12"/>
      <c r="E411" s="13"/>
    </row>
    <row r="412" spans="1:5" x14ac:dyDescent="0.25">
      <c r="A412" s="12"/>
      <c r="B412" s="12"/>
      <c r="C412" s="12"/>
      <c r="D412" s="12"/>
      <c r="E412" s="13"/>
    </row>
    <row r="413" spans="1:5" x14ac:dyDescent="0.25">
      <c r="A413" s="12"/>
      <c r="B413" s="12"/>
      <c r="C413" s="12"/>
      <c r="D413" s="12"/>
      <c r="E413" s="13"/>
    </row>
    <row r="414" spans="1:5" x14ac:dyDescent="0.25">
      <c r="A414" s="12"/>
      <c r="B414" s="12"/>
      <c r="C414" s="12"/>
      <c r="D414" s="12"/>
      <c r="E414" s="13"/>
    </row>
    <row r="415" spans="1:5" x14ac:dyDescent="0.25">
      <c r="A415" s="12"/>
      <c r="B415" s="12"/>
      <c r="C415" s="12"/>
      <c r="D415" s="12"/>
      <c r="E415" s="13"/>
    </row>
    <row r="416" spans="1:5" x14ac:dyDescent="0.25">
      <c r="A416" s="12"/>
      <c r="B416" s="12"/>
      <c r="C416" s="12"/>
      <c r="D416" s="12"/>
      <c r="E416" s="13"/>
    </row>
    <row r="417" spans="1:5" x14ac:dyDescent="0.25">
      <c r="A417" s="12"/>
      <c r="B417" s="12"/>
      <c r="C417" s="12"/>
      <c r="D417" s="12"/>
      <c r="E417" s="13"/>
    </row>
    <row r="418" spans="1:5" x14ac:dyDescent="0.25">
      <c r="A418" s="12"/>
      <c r="B418" s="12"/>
      <c r="C418" s="12"/>
      <c r="D418" s="12"/>
      <c r="E418" s="13"/>
    </row>
    <row r="419" spans="1:5" x14ac:dyDescent="0.25">
      <c r="A419" s="12"/>
      <c r="B419" s="12"/>
      <c r="C419" s="12"/>
      <c r="D419" s="12"/>
      <c r="E419" s="13"/>
    </row>
    <row r="420" spans="1:5" x14ac:dyDescent="0.25">
      <c r="A420" s="12"/>
      <c r="B420" s="12"/>
      <c r="C420" s="12"/>
      <c r="D420" s="12"/>
      <c r="E420" s="13"/>
    </row>
    <row r="421" spans="1:5" x14ac:dyDescent="0.25">
      <c r="A421" s="12"/>
      <c r="B421" s="12"/>
      <c r="C421" s="12"/>
      <c r="D421" s="12"/>
      <c r="E421" s="13"/>
    </row>
    <row r="422" spans="1:5" x14ac:dyDescent="0.25">
      <c r="A422" s="12"/>
      <c r="B422" s="12"/>
      <c r="C422" s="12"/>
      <c r="D422" s="12"/>
      <c r="E422" s="13"/>
    </row>
    <row r="423" spans="1:5" x14ac:dyDescent="0.25">
      <c r="A423" s="12"/>
      <c r="B423" s="12"/>
      <c r="C423" s="12"/>
      <c r="D423" s="12"/>
      <c r="E423" s="13"/>
    </row>
    <row r="424" spans="1:5" x14ac:dyDescent="0.25">
      <c r="A424" s="12"/>
      <c r="B424" s="12"/>
      <c r="C424" s="12"/>
      <c r="D424" s="12"/>
      <c r="E424" s="13"/>
    </row>
    <row r="425" spans="1:5" x14ac:dyDescent="0.25">
      <c r="A425" s="12"/>
      <c r="B425" s="12"/>
      <c r="C425" s="12"/>
      <c r="D425" s="12"/>
      <c r="E425" s="13"/>
    </row>
    <row r="426" spans="1:5" x14ac:dyDescent="0.25">
      <c r="A426" s="12"/>
      <c r="B426" s="12"/>
      <c r="C426" s="12"/>
      <c r="D426" s="12"/>
      <c r="E426" s="13"/>
    </row>
    <row r="427" spans="1:5" x14ac:dyDescent="0.25">
      <c r="A427" s="12"/>
      <c r="B427" s="12"/>
      <c r="C427" s="12"/>
      <c r="D427" s="12"/>
      <c r="E427" s="13"/>
    </row>
    <row r="428" spans="1:5" x14ac:dyDescent="0.25">
      <c r="A428" s="12"/>
      <c r="B428" s="12"/>
      <c r="C428" s="12"/>
      <c r="D428" s="12"/>
      <c r="E428" s="13"/>
    </row>
    <row r="429" spans="1:5" x14ac:dyDescent="0.25">
      <c r="A429" s="12"/>
      <c r="B429" s="12"/>
      <c r="C429" s="12"/>
      <c r="D429" s="12"/>
      <c r="E429" s="13"/>
    </row>
    <row r="430" spans="1:5" x14ac:dyDescent="0.25">
      <c r="A430" s="12"/>
      <c r="B430" s="12"/>
      <c r="C430" s="12"/>
      <c r="D430" s="12"/>
      <c r="E430" s="13"/>
    </row>
    <row r="431" spans="1:5" x14ac:dyDescent="0.25">
      <c r="A431" s="12"/>
      <c r="B431" s="12"/>
      <c r="C431" s="12"/>
      <c r="D431" s="12"/>
      <c r="E431" s="13"/>
    </row>
    <row r="432" spans="1:5" x14ac:dyDescent="0.25">
      <c r="A432" s="12"/>
      <c r="B432" s="12"/>
      <c r="C432" s="12"/>
      <c r="D432" s="12"/>
      <c r="E432" s="13"/>
    </row>
    <row r="433" spans="1:5" x14ac:dyDescent="0.25">
      <c r="A433" s="12"/>
      <c r="B433" s="12"/>
      <c r="C433" s="12"/>
      <c r="D433" s="12"/>
      <c r="E433" s="13"/>
    </row>
    <row r="434" spans="1:5" x14ac:dyDescent="0.25">
      <c r="A434" s="12"/>
      <c r="B434" s="12"/>
      <c r="C434" s="12"/>
      <c r="D434" s="12"/>
      <c r="E434" s="13"/>
    </row>
    <row r="435" spans="1:5" x14ac:dyDescent="0.25">
      <c r="A435" s="12"/>
      <c r="B435" s="12"/>
      <c r="C435" s="12"/>
      <c r="D435" s="12"/>
      <c r="E435" s="13"/>
    </row>
    <row r="436" spans="1:5" x14ac:dyDescent="0.25">
      <c r="A436" s="12"/>
      <c r="B436" s="12"/>
      <c r="C436" s="12"/>
      <c r="D436" s="12"/>
      <c r="E436" s="13"/>
    </row>
    <row r="437" spans="1:5" x14ac:dyDescent="0.25">
      <c r="A437" s="12"/>
      <c r="B437" s="12"/>
      <c r="C437" s="12"/>
      <c r="D437" s="12"/>
      <c r="E437" s="13"/>
    </row>
    <row r="438" spans="1:5" x14ac:dyDescent="0.25">
      <c r="A438" s="12"/>
      <c r="B438" s="12"/>
      <c r="C438" s="12"/>
      <c r="D438" s="12"/>
      <c r="E438" s="13"/>
    </row>
    <row r="439" spans="1:5" x14ac:dyDescent="0.25">
      <c r="A439" s="12"/>
      <c r="B439" s="12"/>
      <c r="C439" s="12"/>
      <c r="D439" s="12"/>
      <c r="E439" s="13"/>
    </row>
    <row r="440" spans="1:5" x14ac:dyDescent="0.25">
      <c r="A440" s="12"/>
      <c r="B440" s="12"/>
      <c r="C440" s="12"/>
      <c r="D440" s="12"/>
      <c r="E440" s="13"/>
    </row>
    <row r="441" spans="1:5" x14ac:dyDescent="0.25">
      <c r="A441" s="12"/>
      <c r="B441" s="12"/>
      <c r="C441" s="12"/>
      <c r="D441" s="12"/>
      <c r="E441" s="13"/>
    </row>
    <row r="442" spans="1:5" x14ac:dyDescent="0.25">
      <c r="A442" s="12"/>
      <c r="B442" s="12"/>
      <c r="C442" s="12"/>
      <c r="D442" s="12"/>
      <c r="E442" s="13"/>
    </row>
    <row r="443" spans="1:5" x14ac:dyDescent="0.25">
      <c r="A443" s="12"/>
      <c r="B443" s="12"/>
      <c r="C443" s="12"/>
      <c r="D443" s="12"/>
      <c r="E443" s="13"/>
    </row>
    <row r="444" spans="1:5" x14ac:dyDescent="0.25">
      <c r="A444" s="12"/>
      <c r="B444" s="12"/>
      <c r="C444" s="12"/>
      <c r="D444" s="12"/>
      <c r="E444" s="13"/>
    </row>
    <row r="445" spans="1:5" x14ac:dyDescent="0.25">
      <c r="A445" s="12"/>
      <c r="B445" s="12"/>
      <c r="C445" s="12"/>
      <c r="D445" s="12"/>
      <c r="E445" s="13"/>
    </row>
    <row r="446" spans="1:5" x14ac:dyDescent="0.25">
      <c r="A446" s="12"/>
      <c r="B446" s="12"/>
      <c r="C446" s="12"/>
      <c r="D446" s="12"/>
      <c r="E446" s="13"/>
    </row>
    <row r="447" spans="1:5" x14ac:dyDescent="0.25">
      <c r="A447" s="12"/>
      <c r="B447" s="12"/>
      <c r="C447" s="12"/>
      <c r="D447" s="12"/>
      <c r="E447" s="13"/>
    </row>
    <row r="448" spans="1:5" x14ac:dyDescent="0.25">
      <c r="A448" s="12"/>
      <c r="B448" s="12"/>
      <c r="C448" s="12"/>
      <c r="D448" s="12"/>
      <c r="E448" s="13"/>
    </row>
    <row r="449" spans="1:5" x14ac:dyDescent="0.25">
      <c r="A449" s="12"/>
      <c r="B449" s="12"/>
      <c r="C449" s="12"/>
      <c r="D449" s="12"/>
      <c r="E449" s="13"/>
    </row>
    <row r="450" spans="1:5" x14ac:dyDescent="0.25">
      <c r="A450" s="12"/>
      <c r="B450" s="12"/>
      <c r="C450" s="12"/>
      <c r="D450" s="12"/>
      <c r="E450" s="13"/>
    </row>
    <row r="451" spans="1:5" x14ac:dyDescent="0.25">
      <c r="A451" s="12"/>
      <c r="B451" s="12"/>
      <c r="C451" s="12"/>
      <c r="D451" s="12"/>
      <c r="E451" s="13"/>
    </row>
    <row r="452" spans="1:5" x14ac:dyDescent="0.25">
      <c r="A452" s="12"/>
      <c r="B452" s="12"/>
      <c r="C452" s="12"/>
      <c r="D452" s="12"/>
      <c r="E452" s="13"/>
    </row>
    <row r="453" spans="1:5" x14ac:dyDescent="0.25">
      <c r="A453" s="12"/>
      <c r="B453" s="12"/>
      <c r="C453" s="12"/>
      <c r="D453" s="12"/>
      <c r="E453" s="13"/>
    </row>
    <row r="454" spans="1:5" x14ac:dyDescent="0.25">
      <c r="A454" s="12"/>
      <c r="B454" s="12"/>
      <c r="C454" s="12"/>
      <c r="D454" s="12"/>
      <c r="E454" s="13"/>
    </row>
    <row r="455" spans="1:5" x14ac:dyDescent="0.25">
      <c r="A455" s="12"/>
      <c r="B455" s="12"/>
      <c r="C455" s="12"/>
      <c r="D455" s="12"/>
      <c r="E455" s="13"/>
    </row>
    <row r="456" spans="1:5" x14ac:dyDescent="0.25">
      <c r="A456" s="12"/>
      <c r="B456" s="12"/>
      <c r="C456" s="12"/>
      <c r="D456" s="12"/>
      <c r="E456" s="13"/>
    </row>
    <row r="457" spans="1:5" x14ac:dyDescent="0.25">
      <c r="A457" s="12"/>
      <c r="B457" s="12"/>
      <c r="C457" s="12"/>
      <c r="D457" s="12"/>
      <c r="E457" s="13"/>
    </row>
    <row r="458" spans="1:5" x14ac:dyDescent="0.25">
      <c r="A458" s="12"/>
      <c r="B458" s="12"/>
      <c r="C458" s="12"/>
      <c r="D458" s="12"/>
      <c r="E458" s="13"/>
    </row>
    <row r="459" spans="1:5" x14ac:dyDescent="0.25">
      <c r="A459" s="12"/>
      <c r="B459" s="12"/>
      <c r="C459" s="12"/>
      <c r="D459" s="12"/>
      <c r="E459" s="13"/>
    </row>
    <row r="460" spans="1:5" x14ac:dyDescent="0.25">
      <c r="A460" s="12"/>
      <c r="B460" s="12"/>
      <c r="C460" s="12"/>
      <c r="D460" s="12"/>
      <c r="E460" s="13"/>
    </row>
    <row r="461" spans="1:5" x14ac:dyDescent="0.25">
      <c r="A461" s="12"/>
      <c r="B461" s="12"/>
      <c r="C461" s="12"/>
      <c r="D461" s="12"/>
      <c r="E461" s="13"/>
    </row>
    <row r="462" spans="1:5" x14ac:dyDescent="0.25">
      <c r="A462" s="12"/>
      <c r="B462" s="12"/>
      <c r="C462" s="12"/>
      <c r="D462" s="12"/>
      <c r="E462" s="13"/>
    </row>
    <row r="463" spans="1:5" x14ac:dyDescent="0.25">
      <c r="A463" s="12"/>
      <c r="B463" s="12"/>
      <c r="C463" s="12"/>
      <c r="D463" s="12"/>
      <c r="E463" s="13"/>
    </row>
    <row r="464" spans="1:5" x14ac:dyDescent="0.25">
      <c r="A464" s="12"/>
      <c r="B464" s="12"/>
      <c r="C464" s="12"/>
      <c r="D464" s="12"/>
      <c r="E464" s="13"/>
    </row>
    <row r="465" spans="1:5" x14ac:dyDescent="0.25">
      <c r="A465" s="12"/>
      <c r="B465" s="12"/>
      <c r="C465" s="12"/>
      <c r="D465" s="12"/>
      <c r="E465" s="13"/>
    </row>
    <row r="466" spans="1:5" x14ac:dyDescent="0.25">
      <c r="A466" s="12"/>
      <c r="B466" s="12"/>
      <c r="C466" s="12"/>
      <c r="D466" s="12"/>
      <c r="E466" s="13"/>
    </row>
    <row r="467" spans="1:5" x14ac:dyDescent="0.25">
      <c r="A467" s="12"/>
      <c r="B467" s="12"/>
      <c r="C467" s="12"/>
      <c r="D467" s="12"/>
      <c r="E467" s="13"/>
    </row>
    <row r="468" spans="1:5" x14ac:dyDescent="0.25">
      <c r="A468" s="12"/>
      <c r="B468" s="12"/>
      <c r="C468" s="12"/>
      <c r="D468" s="12"/>
      <c r="E468" s="13"/>
    </row>
    <row r="469" spans="1:5" x14ac:dyDescent="0.25">
      <c r="A469" s="12"/>
      <c r="B469" s="12"/>
      <c r="C469" s="12"/>
      <c r="D469" s="12"/>
      <c r="E469" s="13"/>
    </row>
    <row r="470" spans="1:5" x14ac:dyDescent="0.25">
      <c r="A470" s="12"/>
      <c r="B470" s="12"/>
      <c r="C470" s="12"/>
      <c r="D470" s="12"/>
      <c r="E470" s="13"/>
    </row>
    <row r="471" spans="1:5" x14ac:dyDescent="0.25">
      <c r="A471" s="12"/>
      <c r="B471" s="12"/>
      <c r="C471" s="12"/>
      <c r="D471" s="12"/>
      <c r="E471" s="13"/>
    </row>
    <row r="472" spans="1:5" x14ac:dyDescent="0.25">
      <c r="A472" s="12"/>
      <c r="B472" s="12"/>
      <c r="C472" s="12"/>
      <c r="D472" s="12"/>
      <c r="E472" s="13"/>
    </row>
    <row r="473" spans="1:5" x14ac:dyDescent="0.25">
      <c r="A473" s="12"/>
      <c r="B473" s="12"/>
      <c r="C473" s="12"/>
      <c r="D473" s="12"/>
      <c r="E473" s="13"/>
    </row>
    <row r="474" spans="1:5" x14ac:dyDescent="0.25">
      <c r="A474" s="12"/>
      <c r="B474" s="12"/>
      <c r="C474" s="12"/>
      <c r="D474" s="12"/>
      <c r="E474" s="13"/>
    </row>
    <row r="475" spans="1:5" x14ac:dyDescent="0.25">
      <c r="A475" s="12"/>
      <c r="B475" s="12"/>
      <c r="C475" s="12"/>
      <c r="D475" s="12"/>
      <c r="E475" s="13"/>
    </row>
    <row r="476" spans="1:5" x14ac:dyDescent="0.25">
      <c r="A476" s="12"/>
      <c r="B476" s="12"/>
      <c r="C476" s="12"/>
      <c r="D476" s="12"/>
      <c r="E476" s="13"/>
    </row>
    <row r="477" spans="1:5" x14ac:dyDescent="0.25">
      <c r="A477" s="12"/>
      <c r="B477" s="12"/>
      <c r="C477" s="12"/>
      <c r="D477" s="12"/>
      <c r="E477" s="13"/>
    </row>
    <row r="478" spans="1:5" x14ac:dyDescent="0.25">
      <c r="A478" s="12"/>
      <c r="B478" s="12"/>
      <c r="C478" s="12"/>
      <c r="D478" s="12"/>
      <c r="E478" s="13"/>
    </row>
    <row r="479" spans="1:5" x14ac:dyDescent="0.25">
      <c r="A479" s="12"/>
      <c r="B479" s="12"/>
      <c r="C479" s="12"/>
      <c r="D479" s="12"/>
      <c r="E479" s="13"/>
    </row>
    <row r="480" spans="1:5" x14ac:dyDescent="0.25">
      <c r="A480" s="12"/>
      <c r="B480" s="12"/>
      <c r="C480" s="12"/>
      <c r="D480" s="12"/>
      <c r="E480" s="13"/>
    </row>
    <row r="481" spans="1:5" x14ac:dyDescent="0.25">
      <c r="A481" s="12"/>
      <c r="B481" s="12"/>
      <c r="C481" s="12"/>
      <c r="D481" s="12"/>
      <c r="E481" s="13"/>
    </row>
    <row r="482" spans="1:5" x14ac:dyDescent="0.25">
      <c r="A482" s="12"/>
      <c r="B482" s="12"/>
      <c r="C482" s="12"/>
      <c r="D482" s="12"/>
      <c r="E482" s="13"/>
    </row>
    <row r="483" spans="1:5" x14ac:dyDescent="0.25">
      <c r="A483" s="12"/>
      <c r="B483" s="12"/>
      <c r="C483" s="12"/>
      <c r="D483" s="12"/>
      <c r="E483" s="13"/>
    </row>
    <row r="484" spans="1:5" x14ac:dyDescent="0.25">
      <c r="A484" s="12"/>
      <c r="B484" s="12"/>
      <c r="C484" s="12"/>
      <c r="D484" s="12"/>
      <c r="E484" s="13"/>
    </row>
    <row r="485" spans="1:5" x14ac:dyDescent="0.25">
      <c r="A485" s="12"/>
      <c r="B485" s="12"/>
      <c r="C485" s="12"/>
      <c r="D485" s="12"/>
      <c r="E485" s="13"/>
    </row>
    <row r="486" spans="1:5" x14ac:dyDescent="0.25">
      <c r="A486" s="12"/>
      <c r="B486" s="12"/>
      <c r="C486" s="12"/>
      <c r="D486" s="12"/>
      <c r="E486" s="13"/>
    </row>
    <row r="487" spans="1:5" x14ac:dyDescent="0.25">
      <c r="A487" s="12"/>
      <c r="B487" s="12"/>
      <c r="C487" s="12"/>
      <c r="D487" s="12"/>
      <c r="E487" s="13"/>
    </row>
    <row r="488" spans="1:5" x14ac:dyDescent="0.25">
      <c r="A488" s="12"/>
      <c r="B488" s="12"/>
      <c r="C488" s="12"/>
      <c r="D488" s="12"/>
      <c r="E488" s="13"/>
    </row>
    <row r="489" spans="1:5" x14ac:dyDescent="0.25">
      <c r="A489" s="12"/>
      <c r="B489" s="12"/>
      <c r="C489" s="12"/>
      <c r="D489" s="12"/>
      <c r="E489" s="13"/>
    </row>
    <row r="490" spans="1:5" x14ac:dyDescent="0.25">
      <c r="A490" s="12"/>
      <c r="B490" s="12"/>
      <c r="C490" s="12"/>
      <c r="D490" s="12"/>
      <c r="E490" s="13"/>
    </row>
    <row r="491" spans="1:5" x14ac:dyDescent="0.25">
      <c r="A491" s="12"/>
      <c r="B491" s="12"/>
      <c r="C491" s="12"/>
      <c r="D491" s="12"/>
      <c r="E491" s="13"/>
    </row>
    <row r="492" spans="1:5" x14ac:dyDescent="0.25">
      <c r="A492" s="12"/>
      <c r="B492" s="12"/>
      <c r="C492" s="12"/>
      <c r="D492" s="12"/>
      <c r="E492" s="13"/>
    </row>
    <row r="493" spans="1:5" x14ac:dyDescent="0.25">
      <c r="A493" s="12"/>
      <c r="B493" s="12"/>
      <c r="C493" s="12"/>
      <c r="D493" s="12"/>
      <c r="E493" s="13"/>
    </row>
    <row r="494" spans="1:5" x14ac:dyDescent="0.25">
      <c r="A494" s="12"/>
      <c r="B494" s="12"/>
      <c r="C494" s="12"/>
      <c r="D494" s="12"/>
      <c r="E494" s="13"/>
    </row>
    <row r="495" spans="1:5" x14ac:dyDescent="0.25">
      <c r="A495" s="12"/>
      <c r="B495" s="12"/>
      <c r="C495" s="12"/>
      <c r="D495" s="12"/>
      <c r="E495" s="13"/>
    </row>
    <row r="496" spans="1:5" x14ac:dyDescent="0.25">
      <c r="A496" s="12"/>
      <c r="B496" s="12"/>
      <c r="C496" s="12"/>
      <c r="D496" s="12"/>
      <c r="E496" s="13"/>
    </row>
    <row r="497" spans="1:5" x14ac:dyDescent="0.25">
      <c r="A497" s="12"/>
      <c r="B497" s="12"/>
      <c r="C497" s="12"/>
      <c r="D497" s="12"/>
      <c r="E497" s="13"/>
    </row>
    <row r="498" spans="1:5" x14ac:dyDescent="0.25">
      <c r="A498" s="12"/>
      <c r="B498" s="12"/>
      <c r="C498" s="12"/>
      <c r="D498" s="12"/>
      <c r="E498" s="13"/>
    </row>
    <row r="499" spans="1:5" x14ac:dyDescent="0.25">
      <c r="A499" s="12"/>
      <c r="B499" s="12"/>
      <c r="C499" s="12"/>
      <c r="D499" s="12"/>
      <c r="E499" s="13"/>
    </row>
    <row r="500" spans="1:5" x14ac:dyDescent="0.25">
      <c r="A500" s="12"/>
      <c r="B500" s="12"/>
      <c r="C500" s="12"/>
      <c r="D500" s="12"/>
      <c r="E500" s="13"/>
    </row>
    <row r="501" spans="1:5" x14ac:dyDescent="0.25">
      <c r="A501" s="12"/>
      <c r="B501" s="12"/>
      <c r="C501" s="12"/>
      <c r="D501" s="12"/>
      <c r="E501" s="13"/>
    </row>
    <row r="502" spans="1:5" x14ac:dyDescent="0.25">
      <c r="A502" s="12"/>
      <c r="B502" s="12"/>
      <c r="C502" s="12"/>
      <c r="D502" s="12"/>
      <c r="E502" s="13"/>
    </row>
    <row r="503" spans="1:5" x14ac:dyDescent="0.25">
      <c r="A503" s="12"/>
      <c r="B503" s="12"/>
      <c r="C503" s="12"/>
      <c r="D503" s="12"/>
      <c r="E503" s="13"/>
    </row>
    <row r="504" spans="1:5" x14ac:dyDescent="0.25">
      <c r="A504" s="12"/>
      <c r="B504" s="12"/>
      <c r="C504" s="12"/>
      <c r="D504" s="12"/>
      <c r="E504" s="13"/>
    </row>
    <row r="505" spans="1:5" x14ac:dyDescent="0.25">
      <c r="A505" s="12"/>
      <c r="B505" s="12"/>
      <c r="C505" s="12"/>
      <c r="D505" s="12"/>
      <c r="E505" s="13"/>
    </row>
    <row r="506" spans="1:5" x14ac:dyDescent="0.25">
      <c r="A506" s="12"/>
      <c r="B506" s="12"/>
      <c r="C506" s="12"/>
      <c r="D506" s="12"/>
      <c r="E506" s="13"/>
    </row>
    <row r="507" spans="1:5" x14ac:dyDescent="0.25">
      <c r="A507" s="12"/>
      <c r="B507" s="12"/>
      <c r="C507" s="12"/>
      <c r="D507" s="12"/>
      <c r="E507" s="13"/>
    </row>
    <row r="508" spans="1:5" x14ac:dyDescent="0.25">
      <c r="A508" s="12"/>
      <c r="B508" s="12"/>
      <c r="C508" s="12"/>
      <c r="D508" s="12"/>
      <c r="E508" s="13"/>
    </row>
    <row r="509" spans="1:5" x14ac:dyDescent="0.25">
      <c r="A509" s="12"/>
      <c r="B509" s="12"/>
      <c r="C509" s="12"/>
      <c r="D509" s="12"/>
      <c r="E509" s="13"/>
    </row>
  </sheetData>
  <sortState ref="A2:J509">
    <sortCondition ref="A2:A509"/>
    <sortCondition ref="C2:C509"/>
    <sortCondition ref="I2:I509"/>
  </sortState>
  <hyperlinks>
    <hyperlink ref="C1" r:id="rId1" display="http://ukresults.net/2018/macchalf.html" xr:uid="{7161C6E1-4A68-45A9-93D5-7AB1F622A77B}"/>
    <hyperlink ref="E1" r:id="rId2" display="http://ukresults.net/2018/macchalf.html" xr:uid="{76B5DEC1-99C2-4820-B39F-DF71BBACF763}"/>
    <hyperlink ref="D1" r:id="rId3" display="http://ukresults.net/2018/macchalf.html" xr:uid="{3E644B28-2989-4D48-B4A3-A89C3497E0B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0E498-1DA9-416E-B657-48FEFDE64201}">
  <dimension ref="A1:H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24.85546875" customWidth="1"/>
    <col min="3" max="3" width="4" customWidth="1"/>
    <col min="4" max="4" width="4.140625" customWidth="1"/>
    <col min="5" max="5" width="4.28515625" customWidth="1"/>
    <col min="6" max="6" width="4.140625" customWidth="1"/>
    <col min="7" max="7" width="5.5703125" customWidth="1"/>
    <col min="257" max="257" width="4.28515625" customWidth="1"/>
    <col min="258" max="258" width="24.85546875" customWidth="1"/>
    <col min="259" max="259" width="4" customWidth="1"/>
    <col min="260" max="260" width="4.140625" customWidth="1"/>
    <col min="261" max="261" width="4.28515625" customWidth="1"/>
    <col min="262" max="262" width="4.140625" customWidth="1"/>
    <col min="263" max="263" width="5.5703125" customWidth="1"/>
    <col min="513" max="513" width="4.28515625" customWidth="1"/>
    <col min="514" max="514" width="24.85546875" customWidth="1"/>
    <col min="515" max="515" width="4" customWidth="1"/>
    <col min="516" max="516" width="4.140625" customWidth="1"/>
    <col min="517" max="517" width="4.28515625" customWidth="1"/>
    <col min="518" max="518" width="4.140625" customWidth="1"/>
    <col min="519" max="519" width="5.5703125" customWidth="1"/>
    <col min="769" max="769" width="4.28515625" customWidth="1"/>
    <col min="770" max="770" width="24.85546875" customWidth="1"/>
    <col min="771" max="771" width="4" customWidth="1"/>
    <col min="772" max="772" width="4.140625" customWidth="1"/>
    <col min="773" max="773" width="4.28515625" customWidth="1"/>
    <col min="774" max="774" width="4.140625" customWidth="1"/>
    <col min="775" max="775" width="5.5703125" customWidth="1"/>
    <col min="1025" max="1025" width="4.28515625" customWidth="1"/>
    <col min="1026" max="1026" width="24.85546875" customWidth="1"/>
    <col min="1027" max="1027" width="4" customWidth="1"/>
    <col min="1028" max="1028" width="4.140625" customWidth="1"/>
    <col min="1029" max="1029" width="4.28515625" customWidth="1"/>
    <col min="1030" max="1030" width="4.140625" customWidth="1"/>
    <col min="1031" max="1031" width="5.5703125" customWidth="1"/>
    <col min="1281" max="1281" width="4.28515625" customWidth="1"/>
    <col min="1282" max="1282" width="24.85546875" customWidth="1"/>
    <col min="1283" max="1283" width="4" customWidth="1"/>
    <col min="1284" max="1284" width="4.140625" customWidth="1"/>
    <col min="1285" max="1285" width="4.28515625" customWidth="1"/>
    <col min="1286" max="1286" width="4.140625" customWidth="1"/>
    <col min="1287" max="1287" width="5.5703125" customWidth="1"/>
    <col min="1537" max="1537" width="4.28515625" customWidth="1"/>
    <col min="1538" max="1538" width="24.85546875" customWidth="1"/>
    <col min="1539" max="1539" width="4" customWidth="1"/>
    <col min="1540" max="1540" width="4.140625" customWidth="1"/>
    <col min="1541" max="1541" width="4.28515625" customWidth="1"/>
    <col min="1542" max="1542" width="4.140625" customWidth="1"/>
    <col min="1543" max="1543" width="5.5703125" customWidth="1"/>
    <col min="1793" max="1793" width="4.28515625" customWidth="1"/>
    <col min="1794" max="1794" width="24.85546875" customWidth="1"/>
    <col min="1795" max="1795" width="4" customWidth="1"/>
    <col min="1796" max="1796" width="4.140625" customWidth="1"/>
    <col min="1797" max="1797" width="4.28515625" customWidth="1"/>
    <col min="1798" max="1798" width="4.140625" customWidth="1"/>
    <col min="1799" max="1799" width="5.5703125" customWidth="1"/>
    <col min="2049" max="2049" width="4.28515625" customWidth="1"/>
    <col min="2050" max="2050" width="24.85546875" customWidth="1"/>
    <col min="2051" max="2051" width="4" customWidth="1"/>
    <col min="2052" max="2052" width="4.140625" customWidth="1"/>
    <col min="2053" max="2053" width="4.28515625" customWidth="1"/>
    <col min="2054" max="2054" width="4.140625" customWidth="1"/>
    <col min="2055" max="2055" width="5.5703125" customWidth="1"/>
    <col min="2305" max="2305" width="4.28515625" customWidth="1"/>
    <col min="2306" max="2306" width="24.85546875" customWidth="1"/>
    <col min="2307" max="2307" width="4" customWidth="1"/>
    <col min="2308" max="2308" width="4.140625" customWidth="1"/>
    <col min="2309" max="2309" width="4.28515625" customWidth="1"/>
    <col min="2310" max="2310" width="4.140625" customWidth="1"/>
    <col min="2311" max="2311" width="5.5703125" customWidth="1"/>
    <col min="2561" max="2561" width="4.28515625" customWidth="1"/>
    <col min="2562" max="2562" width="24.85546875" customWidth="1"/>
    <col min="2563" max="2563" width="4" customWidth="1"/>
    <col min="2564" max="2564" width="4.140625" customWidth="1"/>
    <col min="2565" max="2565" width="4.28515625" customWidth="1"/>
    <col min="2566" max="2566" width="4.140625" customWidth="1"/>
    <col min="2567" max="2567" width="5.5703125" customWidth="1"/>
    <col min="2817" max="2817" width="4.28515625" customWidth="1"/>
    <col min="2818" max="2818" width="24.85546875" customWidth="1"/>
    <col min="2819" max="2819" width="4" customWidth="1"/>
    <col min="2820" max="2820" width="4.140625" customWidth="1"/>
    <col min="2821" max="2821" width="4.28515625" customWidth="1"/>
    <col min="2822" max="2822" width="4.140625" customWidth="1"/>
    <col min="2823" max="2823" width="5.5703125" customWidth="1"/>
    <col min="3073" max="3073" width="4.28515625" customWidth="1"/>
    <col min="3074" max="3074" width="24.85546875" customWidth="1"/>
    <col min="3075" max="3075" width="4" customWidth="1"/>
    <col min="3076" max="3076" width="4.140625" customWidth="1"/>
    <col min="3077" max="3077" width="4.28515625" customWidth="1"/>
    <col min="3078" max="3078" width="4.140625" customWidth="1"/>
    <col min="3079" max="3079" width="5.5703125" customWidth="1"/>
    <col min="3329" max="3329" width="4.28515625" customWidth="1"/>
    <col min="3330" max="3330" width="24.85546875" customWidth="1"/>
    <col min="3331" max="3331" width="4" customWidth="1"/>
    <col min="3332" max="3332" width="4.140625" customWidth="1"/>
    <col min="3333" max="3333" width="4.28515625" customWidth="1"/>
    <col min="3334" max="3334" width="4.140625" customWidth="1"/>
    <col min="3335" max="3335" width="5.5703125" customWidth="1"/>
    <col min="3585" max="3585" width="4.28515625" customWidth="1"/>
    <col min="3586" max="3586" width="24.85546875" customWidth="1"/>
    <col min="3587" max="3587" width="4" customWidth="1"/>
    <col min="3588" max="3588" width="4.140625" customWidth="1"/>
    <col min="3589" max="3589" width="4.28515625" customWidth="1"/>
    <col min="3590" max="3590" width="4.140625" customWidth="1"/>
    <col min="3591" max="3591" width="5.5703125" customWidth="1"/>
    <col min="3841" max="3841" width="4.28515625" customWidth="1"/>
    <col min="3842" max="3842" width="24.85546875" customWidth="1"/>
    <col min="3843" max="3843" width="4" customWidth="1"/>
    <col min="3844" max="3844" width="4.140625" customWidth="1"/>
    <col min="3845" max="3845" width="4.28515625" customWidth="1"/>
    <col min="3846" max="3846" width="4.140625" customWidth="1"/>
    <col min="3847" max="3847" width="5.5703125" customWidth="1"/>
    <col min="4097" max="4097" width="4.28515625" customWidth="1"/>
    <col min="4098" max="4098" width="24.85546875" customWidth="1"/>
    <col min="4099" max="4099" width="4" customWidth="1"/>
    <col min="4100" max="4100" width="4.140625" customWidth="1"/>
    <col min="4101" max="4101" width="4.28515625" customWidth="1"/>
    <col min="4102" max="4102" width="4.140625" customWidth="1"/>
    <col min="4103" max="4103" width="5.5703125" customWidth="1"/>
    <col min="4353" max="4353" width="4.28515625" customWidth="1"/>
    <col min="4354" max="4354" width="24.85546875" customWidth="1"/>
    <col min="4355" max="4355" width="4" customWidth="1"/>
    <col min="4356" max="4356" width="4.140625" customWidth="1"/>
    <col min="4357" max="4357" width="4.28515625" customWidth="1"/>
    <col min="4358" max="4358" width="4.140625" customWidth="1"/>
    <col min="4359" max="4359" width="5.5703125" customWidth="1"/>
    <col min="4609" max="4609" width="4.28515625" customWidth="1"/>
    <col min="4610" max="4610" width="24.85546875" customWidth="1"/>
    <col min="4611" max="4611" width="4" customWidth="1"/>
    <col min="4612" max="4612" width="4.140625" customWidth="1"/>
    <col min="4613" max="4613" width="4.28515625" customWidth="1"/>
    <col min="4614" max="4614" width="4.140625" customWidth="1"/>
    <col min="4615" max="4615" width="5.5703125" customWidth="1"/>
    <col min="4865" max="4865" width="4.28515625" customWidth="1"/>
    <col min="4866" max="4866" width="24.85546875" customWidth="1"/>
    <col min="4867" max="4867" width="4" customWidth="1"/>
    <col min="4868" max="4868" width="4.140625" customWidth="1"/>
    <col min="4869" max="4869" width="4.28515625" customWidth="1"/>
    <col min="4870" max="4870" width="4.140625" customWidth="1"/>
    <col min="4871" max="4871" width="5.5703125" customWidth="1"/>
    <col min="5121" max="5121" width="4.28515625" customWidth="1"/>
    <col min="5122" max="5122" width="24.85546875" customWidth="1"/>
    <col min="5123" max="5123" width="4" customWidth="1"/>
    <col min="5124" max="5124" width="4.140625" customWidth="1"/>
    <col min="5125" max="5125" width="4.28515625" customWidth="1"/>
    <col min="5126" max="5126" width="4.140625" customWidth="1"/>
    <col min="5127" max="5127" width="5.5703125" customWidth="1"/>
    <col min="5377" max="5377" width="4.28515625" customWidth="1"/>
    <col min="5378" max="5378" width="24.85546875" customWidth="1"/>
    <col min="5379" max="5379" width="4" customWidth="1"/>
    <col min="5380" max="5380" width="4.140625" customWidth="1"/>
    <col min="5381" max="5381" width="4.28515625" customWidth="1"/>
    <col min="5382" max="5382" width="4.140625" customWidth="1"/>
    <col min="5383" max="5383" width="5.5703125" customWidth="1"/>
    <col min="5633" max="5633" width="4.28515625" customWidth="1"/>
    <col min="5634" max="5634" width="24.85546875" customWidth="1"/>
    <col min="5635" max="5635" width="4" customWidth="1"/>
    <col min="5636" max="5636" width="4.140625" customWidth="1"/>
    <col min="5637" max="5637" width="4.28515625" customWidth="1"/>
    <col min="5638" max="5638" width="4.140625" customWidth="1"/>
    <col min="5639" max="5639" width="5.5703125" customWidth="1"/>
    <col min="5889" max="5889" width="4.28515625" customWidth="1"/>
    <col min="5890" max="5890" width="24.85546875" customWidth="1"/>
    <col min="5891" max="5891" width="4" customWidth="1"/>
    <col min="5892" max="5892" width="4.140625" customWidth="1"/>
    <col min="5893" max="5893" width="4.28515625" customWidth="1"/>
    <col min="5894" max="5894" width="4.140625" customWidth="1"/>
    <col min="5895" max="5895" width="5.5703125" customWidth="1"/>
    <col min="6145" max="6145" width="4.28515625" customWidth="1"/>
    <col min="6146" max="6146" width="24.85546875" customWidth="1"/>
    <col min="6147" max="6147" width="4" customWidth="1"/>
    <col min="6148" max="6148" width="4.140625" customWidth="1"/>
    <col min="6149" max="6149" width="4.28515625" customWidth="1"/>
    <col min="6150" max="6150" width="4.140625" customWidth="1"/>
    <col min="6151" max="6151" width="5.5703125" customWidth="1"/>
    <col min="6401" max="6401" width="4.28515625" customWidth="1"/>
    <col min="6402" max="6402" width="24.85546875" customWidth="1"/>
    <col min="6403" max="6403" width="4" customWidth="1"/>
    <col min="6404" max="6404" width="4.140625" customWidth="1"/>
    <col min="6405" max="6405" width="4.28515625" customWidth="1"/>
    <col min="6406" max="6406" width="4.140625" customWidth="1"/>
    <col min="6407" max="6407" width="5.5703125" customWidth="1"/>
    <col min="6657" max="6657" width="4.28515625" customWidth="1"/>
    <col min="6658" max="6658" width="24.85546875" customWidth="1"/>
    <col min="6659" max="6659" width="4" customWidth="1"/>
    <col min="6660" max="6660" width="4.140625" customWidth="1"/>
    <col min="6661" max="6661" width="4.28515625" customWidth="1"/>
    <col min="6662" max="6662" width="4.140625" customWidth="1"/>
    <col min="6663" max="6663" width="5.5703125" customWidth="1"/>
    <col min="6913" max="6913" width="4.28515625" customWidth="1"/>
    <col min="6914" max="6914" width="24.85546875" customWidth="1"/>
    <col min="6915" max="6915" width="4" customWidth="1"/>
    <col min="6916" max="6916" width="4.140625" customWidth="1"/>
    <col min="6917" max="6917" width="4.28515625" customWidth="1"/>
    <col min="6918" max="6918" width="4.140625" customWidth="1"/>
    <col min="6919" max="6919" width="5.5703125" customWidth="1"/>
    <col min="7169" max="7169" width="4.28515625" customWidth="1"/>
    <col min="7170" max="7170" width="24.85546875" customWidth="1"/>
    <col min="7171" max="7171" width="4" customWidth="1"/>
    <col min="7172" max="7172" width="4.140625" customWidth="1"/>
    <col min="7173" max="7173" width="4.28515625" customWidth="1"/>
    <col min="7174" max="7174" width="4.140625" customWidth="1"/>
    <col min="7175" max="7175" width="5.5703125" customWidth="1"/>
    <col min="7425" max="7425" width="4.28515625" customWidth="1"/>
    <col min="7426" max="7426" width="24.85546875" customWidth="1"/>
    <col min="7427" max="7427" width="4" customWidth="1"/>
    <col min="7428" max="7428" width="4.140625" customWidth="1"/>
    <col min="7429" max="7429" width="4.28515625" customWidth="1"/>
    <col min="7430" max="7430" width="4.140625" customWidth="1"/>
    <col min="7431" max="7431" width="5.5703125" customWidth="1"/>
    <col min="7681" max="7681" width="4.28515625" customWidth="1"/>
    <col min="7682" max="7682" width="24.85546875" customWidth="1"/>
    <col min="7683" max="7683" width="4" customWidth="1"/>
    <col min="7684" max="7684" width="4.140625" customWidth="1"/>
    <col min="7685" max="7685" width="4.28515625" customWidth="1"/>
    <col min="7686" max="7686" width="4.140625" customWidth="1"/>
    <col min="7687" max="7687" width="5.5703125" customWidth="1"/>
    <col min="7937" max="7937" width="4.28515625" customWidth="1"/>
    <col min="7938" max="7938" width="24.85546875" customWidth="1"/>
    <col min="7939" max="7939" width="4" customWidth="1"/>
    <col min="7940" max="7940" width="4.140625" customWidth="1"/>
    <col min="7941" max="7941" width="4.28515625" customWidth="1"/>
    <col min="7942" max="7942" width="4.140625" customWidth="1"/>
    <col min="7943" max="7943" width="5.5703125" customWidth="1"/>
    <col min="8193" max="8193" width="4.28515625" customWidth="1"/>
    <col min="8194" max="8194" width="24.85546875" customWidth="1"/>
    <col min="8195" max="8195" width="4" customWidth="1"/>
    <col min="8196" max="8196" width="4.140625" customWidth="1"/>
    <col min="8197" max="8197" width="4.28515625" customWidth="1"/>
    <col min="8198" max="8198" width="4.140625" customWidth="1"/>
    <col min="8199" max="8199" width="5.5703125" customWidth="1"/>
    <col min="8449" max="8449" width="4.28515625" customWidth="1"/>
    <col min="8450" max="8450" width="24.85546875" customWidth="1"/>
    <col min="8451" max="8451" width="4" customWidth="1"/>
    <col min="8452" max="8452" width="4.140625" customWidth="1"/>
    <col min="8453" max="8453" width="4.28515625" customWidth="1"/>
    <col min="8454" max="8454" width="4.140625" customWidth="1"/>
    <col min="8455" max="8455" width="5.5703125" customWidth="1"/>
    <col min="8705" max="8705" width="4.28515625" customWidth="1"/>
    <col min="8706" max="8706" width="24.85546875" customWidth="1"/>
    <col min="8707" max="8707" width="4" customWidth="1"/>
    <col min="8708" max="8708" width="4.140625" customWidth="1"/>
    <col min="8709" max="8709" width="4.28515625" customWidth="1"/>
    <col min="8710" max="8710" width="4.140625" customWidth="1"/>
    <col min="8711" max="8711" width="5.5703125" customWidth="1"/>
    <col min="8961" max="8961" width="4.28515625" customWidth="1"/>
    <col min="8962" max="8962" width="24.85546875" customWidth="1"/>
    <col min="8963" max="8963" width="4" customWidth="1"/>
    <col min="8964" max="8964" width="4.140625" customWidth="1"/>
    <col min="8965" max="8965" width="4.28515625" customWidth="1"/>
    <col min="8966" max="8966" width="4.140625" customWidth="1"/>
    <col min="8967" max="8967" width="5.5703125" customWidth="1"/>
    <col min="9217" max="9217" width="4.28515625" customWidth="1"/>
    <col min="9218" max="9218" width="24.85546875" customWidth="1"/>
    <col min="9219" max="9219" width="4" customWidth="1"/>
    <col min="9220" max="9220" width="4.140625" customWidth="1"/>
    <col min="9221" max="9221" width="4.28515625" customWidth="1"/>
    <col min="9222" max="9222" width="4.140625" customWidth="1"/>
    <col min="9223" max="9223" width="5.5703125" customWidth="1"/>
    <col min="9473" max="9473" width="4.28515625" customWidth="1"/>
    <col min="9474" max="9474" width="24.85546875" customWidth="1"/>
    <col min="9475" max="9475" width="4" customWidth="1"/>
    <col min="9476" max="9476" width="4.140625" customWidth="1"/>
    <col min="9477" max="9477" width="4.28515625" customWidth="1"/>
    <col min="9478" max="9478" width="4.140625" customWidth="1"/>
    <col min="9479" max="9479" width="5.5703125" customWidth="1"/>
    <col min="9729" max="9729" width="4.28515625" customWidth="1"/>
    <col min="9730" max="9730" width="24.85546875" customWidth="1"/>
    <col min="9731" max="9731" width="4" customWidth="1"/>
    <col min="9732" max="9732" width="4.140625" customWidth="1"/>
    <col min="9733" max="9733" width="4.28515625" customWidth="1"/>
    <col min="9734" max="9734" width="4.140625" customWidth="1"/>
    <col min="9735" max="9735" width="5.5703125" customWidth="1"/>
    <col min="9985" max="9985" width="4.28515625" customWidth="1"/>
    <col min="9986" max="9986" width="24.85546875" customWidth="1"/>
    <col min="9987" max="9987" width="4" customWidth="1"/>
    <col min="9988" max="9988" width="4.140625" customWidth="1"/>
    <col min="9989" max="9989" width="4.28515625" customWidth="1"/>
    <col min="9990" max="9990" width="4.140625" customWidth="1"/>
    <col min="9991" max="9991" width="5.5703125" customWidth="1"/>
    <col min="10241" max="10241" width="4.28515625" customWidth="1"/>
    <col min="10242" max="10242" width="24.85546875" customWidth="1"/>
    <col min="10243" max="10243" width="4" customWidth="1"/>
    <col min="10244" max="10244" width="4.140625" customWidth="1"/>
    <col min="10245" max="10245" width="4.28515625" customWidth="1"/>
    <col min="10246" max="10246" width="4.140625" customWidth="1"/>
    <col min="10247" max="10247" width="5.5703125" customWidth="1"/>
    <col min="10497" max="10497" width="4.28515625" customWidth="1"/>
    <col min="10498" max="10498" width="24.85546875" customWidth="1"/>
    <col min="10499" max="10499" width="4" customWidth="1"/>
    <col min="10500" max="10500" width="4.140625" customWidth="1"/>
    <col min="10501" max="10501" width="4.28515625" customWidth="1"/>
    <col min="10502" max="10502" width="4.140625" customWidth="1"/>
    <col min="10503" max="10503" width="5.5703125" customWidth="1"/>
    <col min="10753" max="10753" width="4.28515625" customWidth="1"/>
    <col min="10754" max="10754" width="24.85546875" customWidth="1"/>
    <col min="10755" max="10755" width="4" customWidth="1"/>
    <col min="10756" max="10756" width="4.140625" customWidth="1"/>
    <col min="10757" max="10757" width="4.28515625" customWidth="1"/>
    <col min="10758" max="10758" width="4.140625" customWidth="1"/>
    <col min="10759" max="10759" width="5.5703125" customWidth="1"/>
    <col min="11009" max="11009" width="4.28515625" customWidth="1"/>
    <col min="11010" max="11010" width="24.85546875" customWidth="1"/>
    <col min="11011" max="11011" width="4" customWidth="1"/>
    <col min="11012" max="11012" width="4.140625" customWidth="1"/>
    <col min="11013" max="11013" width="4.28515625" customWidth="1"/>
    <col min="11014" max="11014" width="4.140625" customWidth="1"/>
    <col min="11015" max="11015" width="5.5703125" customWidth="1"/>
    <col min="11265" max="11265" width="4.28515625" customWidth="1"/>
    <col min="11266" max="11266" width="24.85546875" customWidth="1"/>
    <col min="11267" max="11267" width="4" customWidth="1"/>
    <col min="11268" max="11268" width="4.140625" customWidth="1"/>
    <col min="11269" max="11269" width="4.28515625" customWidth="1"/>
    <col min="11270" max="11270" width="4.140625" customWidth="1"/>
    <col min="11271" max="11271" width="5.5703125" customWidth="1"/>
    <col min="11521" max="11521" width="4.28515625" customWidth="1"/>
    <col min="11522" max="11522" width="24.85546875" customWidth="1"/>
    <col min="11523" max="11523" width="4" customWidth="1"/>
    <col min="11524" max="11524" width="4.140625" customWidth="1"/>
    <col min="11525" max="11525" width="4.28515625" customWidth="1"/>
    <col min="11526" max="11526" width="4.140625" customWidth="1"/>
    <col min="11527" max="11527" width="5.5703125" customWidth="1"/>
    <col min="11777" max="11777" width="4.28515625" customWidth="1"/>
    <col min="11778" max="11778" width="24.85546875" customWidth="1"/>
    <col min="11779" max="11779" width="4" customWidth="1"/>
    <col min="11780" max="11780" width="4.140625" customWidth="1"/>
    <col min="11781" max="11781" width="4.28515625" customWidth="1"/>
    <col min="11782" max="11782" width="4.140625" customWidth="1"/>
    <col min="11783" max="11783" width="5.5703125" customWidth="1"/>
    <col min="12033" max="12033" width="4.28515625" customWidth="1"/>
    <col min="12034" max="12034" width="24.85546875" customWidth="1"/>
    <col min="12035" max="12035" width="4" customWidth="1"/>
    <col min="12036" max="12036" width="4.140625" customWidth="1"/>
    <col min="12037" max="12037" width="4.28515625" customWidth="1"/>
    <col min="12038" max="12038" width="4.140625" customWidth="1"/>
    <col min="12039" max="12039" width="5.5703125" customWidth="1"/>
    <col min="12289" max="12289" width="4.28515625" customWidth="1"/>
    <col min="12290" max="12290" width="24.85546875" customWidth="1"/>
    <col min="12291" max="12291" width="4" customWidth="1"/>
    <col min="12292" max="12292" width="4.140625" customWidth="1"/>
    <col min="12293" max="12293" width="4.28515625" customWidth="1"/>
    <col min="12294" max="12294" width="4.140625" customWidth="1"/>
    <col min="12295" max="12295" width="5.5703125" customWidth="1"/>
    <col min="12545" max="12545" width="4.28515625" customWidth="1"/>
    <col min="12546" max="12546" width="24.85546875" customWidth="1"/>
    <col min="12547" max="12547" width="4" customWidth="1"/>
    <col min="12548" max="12548" width="4.140625" customWidth="1"/>
    <col min="12549" max="12549" width="4.28515625" customWidth="1"/>
    <col min="12550" max="12550" width="4.140625" customWidth="1"/>
    <col min="12551" max="12551" width="5.5703125" customWidth="1"/>
    <col min="12801" max="12801" width="4.28515625" customWidth="1"/>
    <col min="12802" max="12802" width="24.85546875" customWidth="1"/>
    <col min="12803" max="12803" width="4" customWidth="1"/>
    <col min="12804" max="12804" width="4.140625" customWidth="1"/>
    <col min="12805" max="12805" width="4.28515625" customWidth="1"/>
    <col min="12806" max="12806" width="4.140625" customWidth="1"/>
    <col min="12807" max="12807" width="5.5703125" customWidth="1"/>
    <col min="13057" max="13057" width="4.28515625" customWidth="1"/>
    <col min="13058" max="13058" width="24.85546875" customWidth="1"/>
    <col min="13059" max="13059" width="4" customWidth="1"/>
    <col min="13060" max="13060" width="4.140625" customWidth="1"/>
    <col min="13061" max="13061" width="4.28515625" customWidth="1"/>
    <col min="13062" max="13062" width="4.140625" customWidth="1"/>
    <col min="13063" max="13063" width="5.5703125" customWidth="1"/>
    <col min="13313" max="13313" width="4.28515625" customWidth="1"/>
    <col min="13314" max="13314" width="24.85546875" customWidth="1"/>
    <col min="13315" max="13315" width="4" customWidth="1"/>
    <col min="13316" max="13316" width="4.140625" customWidth="1"/>
    <col min="13317" max="13317" width="4.28515625" customWidth="1"/>
    <col min="13318" max="13318" width="4.140625" customWidth="1"/>
    <col min="13319" max="13319" width="5.5703125" customWidth="1"/>
    <col min="13569" max="13569" width="4.28515625" customWidth="1"/>
    <col min="13570" max="13570" width="24.85546875" customWidth="1"/>
    <col min="13571" max="13571" width="4" customWidth="1"/>
    <col min="13572" max="13572" width="4.140625" customWidth="1"/>
    <col min="13573" max="13573" width="4.28515625" customWidth="1"/>
    <col min="13574" max="13574" width="4.140625" customWidth="1"/>
    <col min="13575" max="13575" width="5.5703125" customWidth="1"/>
    <col min="13825" max="13825" width="4.28515625" customWidth="1"/>
    <col min="13826" max="13826" width="24.85546875" customWidth="1"/>
    <col min="13827" max="13827" width="4" customWidth="1"/>
    <col min="13828" max="13828" width="4.140625" customWidth="1"/>
    <col min="13829" max="13829" width="4.28515625" customWidth="1"/>
    <col min="13830" max="13830" width="4.140625" customWidth="1"/>
    <col min="13831" max="13831" width="5.5703125" customWidth="1"/>
    <col min="14081" max="14081" width="4.28515625" customWidth="1"/>
    <col min="14082" max="14082" width="24.85546875" customWidth="1"/>
    <col min="14083" max="14083" width="4" customWidth="1"/>
    <col min="14084" max="14084" width="4.140625" customWidth="1"/>
    <col min="14085" max="14085" width="4.28515625" customWidth="1"/>
    <col min="14086" max="14086" width="4.140625" customWidth="1"/>
    <col min="14087" max="14087" width="5.5703125" customWidth="1"/>
    <col min="14337" max="14337" width="4.28515625" customWidth="1"/>
    <col min="14338" max="14338" width="24.85546875" customWidth="1"/>
    <col min="14339" max="14339" width="4" customWidth="1"/>
    <col min="14340" max="14340" width="4.140625" customWidth="1"/>
    <col min="14341" max="14341" width="4.28515625" customWidth="1"/>
    <col min="14342" max="14342" width="4.140625" customWidth="1"/>
    <col min="14343" max="14343" width="5.5703125" customWidth="1"/>
    <col min="14593" max="14593" width="4.28515625" customWidth="1"/>
    <col min="14594" max="14594" width="24.85546875" customWidth="1"/>
    <col min="14595" max="14595" width="4" customWidth="1"/>
    <col min="14596" max="14596" width="4.140625" customWidth="1"/>
    <col min="14597" max="14597" width="4.28515625" customWidth="1"/>
    <col min="14598" max="14598" width="4.140625" customWidth="1"/>
    <col min="14599" max="14599" width="5.5703125" customWidth="1"/>
    <col min="14849" max="14849" width="4.28515625" customWidth="1"/>
    <col min="14850" max="14850" width="24.85546875" customWidth="1"/>
    <col min="14851" max="14851" width="4" customWidth="1"/>
    <col min="14852" max="14852" width="4.140625" customWidth="1"/>
    <col min="14853" max="14853" width="4.28515625" customWidth="1"/>
    <col min="14854" max="14854" width="4.140625" customWidth="1"/>
    <col min="14855" max="14855" width="5.5703125" customWidth="1"/>
    <col min="15105" max="15105" width="4.28515625" customWidth="1"/>
    <col min="15106" max="15106" width="24.85546875" customWidth="1"/>
    <col min="15107" max="15107" width="4" customWidth="1"/>
    <col min="15108" max="15108" width="4.140625" customWidth="1"/>
    <col min="15109" max="15109" width="4.28515625" customWidth="1"/>
    <col min="15110" max="15110" width="4.140625" customWidth="1"/>
    <col min="15111" max="15111" width="5.5703125" customWidth="1"/>
    <col min="15361" max="15361" width="4.28515625" customWidth="1"/>
    <col min="15362" max="15362" width="24.85546875" customWidth="1"/>
    <col min="15363" max="15363" width="4" customWidth="1"/>
    <col min="15364" max="15364" width="4.140625" customWidth="1"/>
    <col min="15365" max="15365" width="4.28515625" customWidth="1"/>
    <col min="15366" max="15366" width="4.140625" customWidth="1"/>
    <col min="15367" max="15367" width="5.5703125" customWidth="1"/>
    <col min="15617" max="15617" width="4.28515625" customWidth="1"/>
    <col min="15618" max="15618" width="24.85546875" customWidth="1"/>
    <col min="15619" max="15619" width="4" customWidth="1"/>
    <col min="15620" max="15620" width="4.140625" customWidth="1"/>
    <col min="15621" max="15621" width="4.28515625" customWidth="1"/>
    <col min="15622" max="15622" width="4.140625" customWidth="1"/>
    <col min="15623" max="15623" width="5.5703125" customWidth="1"/>
    <col min="15873" max="15873" width="4.28515625" customWidth="1"/>
    <col min="15874" max="15874" width="24.85546875" customWidth="1"/>
    <col min="15875" max="15875" width="4" customWidth="1"/>
    <col min="15876" max="15876" width="4.140625" customWidth="1"/>
    <col min="15877" max="15877" width="4.28515625" customWidth="1"/>
    <col min="15878" max="15878" width="4.140625" customWidth="1"/>
    <col min="15879" max="15879" width="5.5703125" customWidth="1"/>
    <col min="16129" max="16129" width="4.28515625" customWidth="1"/>
    <col min="16130" max="16130" width="24.85546875" customWidth="1"/>
    <col min="16131" max="16131" width="4" customWidth="1"/>
    <col min="16132" max="16132" width="4.140625" customWidth="1"/>
    <col min="16133" max="16133" width="4.28515625" customWidth="1"/>
    <col min="16134" max="16134" width="4.140625" customWidth="1"/>
    <col min="16135" max="16135" width="5.5703125" customWidth="1"/>
  </cols>
  <sheetData>
    <row r="1" spans="1:7" x14ac:dyDescent="0.25">
      <c r="A1" s="16" t="s">
        <v>1551</v>
      </c>
      <c r="B1" s="16" t="s">
        <v>1553</v>
      </c>
      <c r="C1" s="17" t="s">
        <v>1620</v>
      </c>
      <c r="D1" s="17"/>
      <c r="E1" s="17"/>
      <c r="F1" s="17"/>
      <c r="G1" s="16" t="s">
        <v>1559</v>
      </c>
    </row>
    <row r="2" spans="1:7" x14ac:dyDescent="0.25">
      <c r="A2" s="16">
        <v>1</v>
      </c>
      <c r="B2" s="18" t="s">
        <v>1564</v>
      </c>
      <c r="C2" s="19">
        <v>60</v>
      </c>
      <c r="D2" s="19">
        <v>58</v>
      </c>
      <c r="E2" s="19">
        <v>57</v>
      </c>
      <c r="F2" s="19">
        <v>56</v>
      </c>
      <c r="G2" s="16">
        <f t="shared" ref="G2:G22" si="0">SUM(C2:F2)</f>
        <v>231</v>
      </c>
    </row>
    <row r="3" spans="1:7" x14ac:dyDescent="0.25">
      <c r="A3" s="16">
        <v>2</v>
      </c>
      <c r="B3" s="18" t="s">
        <v>1563</v>
      </c>
      <c r="C3" s="19">
        <v>59</v>
      </c>
      <c r="D3" s="19">
        <v>55</v>
      </c>
      <c r="E3" s="19">
        <v>53</v>
      </c>
      <c r="F3" s="19">
        <v>49</v>
      </c>
      <c r="G3" s="16">
        <f t="shared" si="0"/>
        <v>216</v>
      </c>
    </row>
    <row r="4" spans="1:7" x14ac:dyDescent="0.25">
      <c r="A4" s="16">
        <v>3</v>
      </c>
      <c r="B4" s="18" t="s">
        <v>1560</v>
      </c>
      <c r="C4" s="19">
        <v>54</v>
      </c>
      <c r="D4" s="19">
        <v>52</v>
      </c>
      <c r="E4" s="19">
        <v>47</v>
      </c>
      <c r="F4" s="19">
        <v>46</v>
      </c>
      <c r="G4" s="16">
        <f t="shared" si="0"/>
        <v>199</v>
      </c>
    </row>
    <row r="5" spans="1:7" x14ac:dyDescent="0.25">
      <c r="A5" s="16">
        <v>4</v>
      </c>
      <c r="B5" s="18" t="s">
        <v>1575</v>
      </c>
      <c r="C5" s="19">
        <v>51</v>
      </c>
      <c r="D5" s="19">
        <v>48</v>
      </c>
      <c r="E5" s="19"/>
      <c r="F5" s="19"/>
      <c r="G5" s="16">
        <f t="shared" si="0"/>
        <v>99</v>
      </c>
    </row>
    <row r="6" spans="1:7" x14ac:dyDescent="0.25">
      <c r="A6" s="16">
        <v>5</v>
      </c>
      <c r="B6" s="18" t="s">
        <v>197</v>
      </c>
      <c r="C6" s="19">
        <v>45</v>
      </c>
      <c r="D6" s="19">
        <v>44</v>
      </c>
      <c r="E6" s="19"/>
      <c r="F6" s="19"/>
      <c r="G6" s="16">
        <f t="shared" si="0"/>
        <v>89</v>
      </c>
    </row>
    <row r="7" spans="1:7" x14ac:dyDescent="0.25">
      <c r="A7" s="16">
        <v>6</v>
      </c>
      <c r="B7" s="18" t="s">
        <v>1569</v>
      </c>
      <c r="C7" s="19">
        <v>50</v>
      </c>
      <c r="D7" s="19"/>
      <c r="E7" s="19"/>
      <c r="F7" s="19"/>
      <c r="G7" s="16">
        <f t="shared" si="0"/>
        <v>50</v>
      </c>
    </row>
    <row r="8" spans="1:7" x14ac:dyDescent="0.25">
      <c r="A8" s="16">
        <v>7</v>
      </c>
      <c r="B8" s="18" t="s">
        <v>1458</v>
      </c>
      <c r="C8" s="19">
        <v>43</v>
      </c>
      <c r="D8" s="19"/>
      <c r="E8" s="19"/>
      <c r="F8" s="19"/>
      <c r="G8" s="16">
        <f t="shared" si="0"/>
        <v>43</v>
      </c>
    </row>
    <row r="9" spans="1:7" x14ac:dyDescent="0.25">
      <c r="A9" s="16" t="s">
        <v>1565</v>
      </c>
      <c r="B9" s="18" t="s">
        <v>1566</v>
      </c>
      <c r="C9" s="19"/>
      <c r="D9" s="19"/>
      <c r="E9" s="19"/>
      <c r="F9" s="19"/>
      <c r="G9" s="16">
        <f t="shared" si="0"/>
        <v>0</v>
      </c>
    </row>
    <row r="10" spans="1:7" x14ac:dyDescent="0.25">
      <c r="A10" s="16" t="s">
        <v>1565</v>
      </c>
      <c r="B10" s="18" t="s">
        <v>1567</v>
      </c>
      <c r="C10" s="19"/>
      <c r="D10" s="19"/>
      <c r="E10" s="19"/>
      <c r="F10" s="19"/>
      <c r="G10" s="16">
        <f t="shared" si="0"/>
        <v>0</v>
      </c>
    </row>
    <row r="11" spans="1:7" x14ac:dyDescent="0.25">
      <c r="A11" s="16" t="s">
        <v>1565</v>
      </c>
      <c r="B11" s="18" t="s">
        <v>1568</v>
      </c>
      <c r="C11" s="19"/>
      <c r="D11" s="19"/>
      <c r="E11" s="19"/>
      <c r="F11" s="19"/>
      <c r="G11" s="16">
        <f t="shared" si="0"/>
        <v>0</v>
      </c>
    </row>
    <row r="12" spans="1:7" x14ac:dyDescent="0.25">
      <c r="A12" s="16" t="s">
        <v>1565</v>
      </c>
      <c r="B12" s="18" t="s">
        <v>1570</v>
      </c>
      <c r="C12" s="19"/>
      <c r="D12" s="19"/>
      <c r="E12" s="19"/>
      <c r="F12" s="19"/>
      <c r="G12" s="16">
        <f t="shared" si="0"/>
        <v>0</v>
      </c>
    </row>
    <row r="13" spans="1:7" x14ac:dyDescent="0.25">
      <c r="A13" s="16" t="s">
        <v>1565</v>
      </c>
      <c r="B13" s="18" t="s">
        <v>1562</v>
      </c>
      <c r="C13" s="19"/>
      <c r="D13" s="19"/>
      <c r="E13" s="19"/>
      <c r="F13" s="19"/>
      <c r="G13" s="16">
        <f t="shared" si="0"/>
        <v>0</v>
      </c>
    </row>
    <row r="14" spans="1:7" x14ac:dyDescent="0.25">
      <c r="A14" s="16" t="s">
        <v>1565</v>
      </c>
      <c r="B14" s="18" t="s">
        <v>1571</v>
      </c>
      <c r="C14" s="19"/>
      <c r="D14" s="19"/>
      <c r="E14" s="19"/>
      <c r="F14" s="19"/>
      <c r="G14" s="16">
        <f t="shared" si="0"/>
        <v>0</v>
      </c>
    </row>
    <row r="15" spans="1:7" x14ac:dyDescent="0.25">
      <c r="A15" s="16" t="s">
        <v>1565</v>
      </c>
      <c r="B15" s="18" t="s">
        <v>658</v>
      </c>
      <c r="C15" s="19"/>
      <c r="D15" s="19"/>
      <c r="E15" s="19"/>
      <c r="F15" s="19"/>
      <c r="G15" s="16">
        <f t="shared" si="0"/>
        <v>0</v>
      </c>
    </row>
    <row r="16" spans="1:7" x14ac:dyDescent="0.25">
      <c r="A16" s="16" t="s">
        <v>1565</v>
      </c>
      <c r="B16" s="18" t="s">
        <v>1572</v>
      </c>
      <c r="C16" s="19"/>
      <c r="D16" s="19"/>
      <c r="E16" s="19"/>
      <c r="F16" s="19"/>
      <c r="G16" s="16">
        <f t="shared" si="0"/>
        <v>0</v>
      </c>
    </row>
    <row r="17" spans="1:8" x14ac:dyDescent="0.25">
      <c r="A17" s="16" t="s">
        <v>1565</v>
      </c>
      <c r="B17" s="18" t="s">
        <v>1573</v>
      </c>
      <c r="C17" s="19"/>
      <c r="D17" s="19"/>
      <c r="E17" s="19"/>
      <c r="F17" s="19"/>
      <c r="G17" s="16">
        <f t="shared" si="0"/>
        <v>0</v>
      </c>
    </row>
    <row r="18" spans="1:8" x14ac:dyDescent="0.25">
      <c r="A18" s="16" t="s">
        <v>1565</v>
      </c>
      <c r="B18" s="18" t="s">
        <v>1574</v>
      </c>
      <c r="C18" s="19"/>
      <c r="D18" s="19"/>
      <c r="E18" s="19"/>
      <c r="F18" s="19"/>
      <c r="G18" s="16">
        <f t="shared" si="0"/>
        <v>0</v>
      </c>
    </row>
    <row r="19" spans="1:8" x14ac:dyDescent="0.25">
      <c r="A19" s="16" t="s">
        <v>1565</v>
      </c>
      <c r="B19" s="18" t="s">
        <v>1576</v>
      </c>
      <c r="C19" s="19"/>
      <c r="D19" s="19"/>
      <c r="E19" s="19"/>
      <c r="F19" s="19"/>
      <c r="G19" s="16">
        <f t="shared" si="0"/>
        <v>0</v>
      </c>
    </row>
    <row r="20" spans="1:8" x14ac:dyDescent="0.25">
      <c r="A20" s="16" t="s">
        <v>1565</v>
      </c>
      <c r="B20" s="18" t="s">
        <v>1577</v>
      </c>
      <c r="C20" s="19"/>
      <c r="D20" s="19"/>
      <c r="E20" s="19"/>
      <c r="F20" s="19"/>
      <c r="G20" s="16">
        <f t="shared" si="0"/>
        <v>0</v>
      </c>
    </row>
    <row r="21" spans="1:8" x14ac:dyDescent="0.25">
      <c r="A21" s="16" t="s">
        <v>1565</v>
      </c>
      <c r="B21" s="18" t="s">
        <v>415</v>
      </c>
      <c r="C21" s="19"/>
      <c r="D21" s="19"/>
      <c r="E21" s="19"/>
      <c r="F21" s="19"/>
      <c r="G21" s="16">
        <f t="shared" si="0"/>
        <v>0</v>
      </c>
    </row>
    <row r="22" spans="1:8" x14ac:dyDescent="0.25">
      <c r="A22" s="16" t="s">
        <v>1565</v>
      </c>
      <c r="B22" s="18" t="s">
        <v>1561</v>
      </c>
      <c r="C22" s="19"/>
      <c r="D22" s="19"/>
      <c r="E22" s="19"/>
      <c r="F22" s="19"/>
      <c r="G22" s="16">
        <f t="shared" si="0"/>
        <v>0</v>
      </c>
    </row>
    <row r="23" spans="1:8" x14ac:dyDescent="0.25">
      <c r="A23" s="16"/>
      <c r="B23" s="18"/>
      <c r="C23" s="19"/>
      <c r="D23" s="19"/>
      <c r="E23" s="19"/>
      <c r="F23" s="19"/>
      <c r="G23" s="16"/>
    </row>
    <row r="24" spans="1:8" hidden="1" x14ac:dyDescent="0.25">
      <c r="A24" s="16"/>
      <c r="B24" s="18"/>
      <c r="C24" t="s">
        <v>1578</v>
      </c>
      <c r="G24" s="19"/>
    </row>
    <row r="25" spans="1:8" hidden="1" x14ac:dyDescent="0.25">
      <c r="A25" s="16"/>
      <c r="B25" s="18"/>
      <c r="C25" t="s">
        <v>1579</v>
      </c>
      <c r="D25" t="s">
        <v>1580</v>
      </c>
      <c r="G25" s="19">
        <f>SUM(G2:G22)</f>
        <v>927</v>
      </c>
      <c r="H25" t="s">
        <v>1581</v>
      </c>
    </row>
    <row r="26" spans="1:8" hidden="1" x14ac:dyDescent="0.25">
      <c r="A26" s="16"/>
      <c r="B26" s="18"/>
      <c r="C26" s="19">
        <f>MAX(C2:F22)</f>
        <v>60</v>
      </c>
      <c r="D26" s="19">
        <f>MIN(C1:F22)</f>
        <v>43</v>
      </c>
      <c r="G26" s="19">
        <f>(C26*(C26+1)-D26*(D26-1))/2</f>
        <v>927</v>
      </c>
      <c r="H26" t="s">
        <v>1582</v>
      </c>
    </row>
    <row r="27" spans="1:8" hidden="1" x14ac:dyDescent="0.25">
      <c r="G27" s="19" t="str">
        <f>IF(G25=G26,"ok","CHECK")</f>
        <v>ok</v>
      </c>
    </row>
  </sheetData>
  <sortState ref="A2:H22">
    <sortCondition descending="1" ref="G2:G22"/>
    <sortCondition ref="B2:B2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B4CB4-BCBF-40FF-AD48-B6F1A0D11810}">
  <dimension ref="A1:M509"/>
  <sheetViews>
    <sheetView topLeftCell="A275" workbookViewId="0">
      <selection activeCell="F285" sqref="F1:F1048576"/>
    </sheetView>
  </sheetViews>
  <sheetFormatPr defaultColWidth="12.7109375" defaultRowHeight="15" x14ac:dyDescent="0.25"/>
  <cols>
    <col min="1" max="1" width="5.42578125" bestFit="1" customWidth="1"/>
    <col min="2" max="2" width="6.5703125" bestFit="1" customWidth="1"/>
    <col min="3" max="4" width="4.42578125" bestFit="1" customWidth="1"/>
    <col min="5" max="5" width="11.5703125" bestFit="1" customWidth="1"/>
    <col min="6" max="6" width="12.42578125" bestFit="1" customWidth="1"/>
    <col min="7" max="7" width="6" bestFit="1" customWidth="1"/>
    <col min="8" max="8" width="10" bestFit="1" customWidth="1"/>
    <col min="9" max="9" width="28.140625" bestFit="1" customWidth="1"/>
    <col min="10" max="10" width="12.28515625" bestFit="1" customWidth="1"/>
    <col min="11" max="11" width="10.7109375" bestFit="1" customWidth="1"/>
    <col min="12" max="12" width="9.42578125" bestFit="1" customWidth="1"/>
    <col min="13" max="13" width="10.28515625" bestFit="1" customWidth="1"/>
  </cols>
  <sheetData>
    <row r="1" spans="1:13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2">
        <v>1</v>
      </c>
      <c r="B2" s="2">
        <v>410</v>
      </c>
      <c r="C2" s="2">
        <v>1</v>
      </c>
      <c r="D2" s="2"/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  <c r="J2" s="2" t="s">
        <v>18</v>
      </c>
      <c r="K2" s="3">
        <v>5.2986111111111116E-2</v>
      </c>
      <c r="L2" s="2">
        <v>1</v>
      </c>
      <c r="M2" s="3">
        <v>5.2986111111111116E-2</v>
      </c>
    </row>
    <row r="3" spans="1:13" x14ac:dyDescent="0.25">
      <c r="A3" s="2">
        <v>2</v>
      </c>
      <c r="B3" s="2">
        <v>101</v>
      </c>
      <c r="C3" s="2">
        <v>2</v>
      </c>
      <c r="D3" s="2"/>
      <c r="E3" s="2" t="s">
        <v>19</v>
      </c>
      <c r="F3" s="2" t="s">
        <v>20</v>
      </c>
      <c r="G3" s="2" t="s">
        <v>21</v>
      </c>
      <c r="H3" s="2" t="s">
        <v>22</v>
      </c>
      <c r="I3" s="2"/>
      <c r="J3" s="2" t="s">
        <v>23</v>
      </c>
      <c r="K3" s="3">
        <v>5.4027777777777779E-2</v>
      </c>
      <c r="L3" s="2">
        <v>2</v>
      </c>
      <c r="M3" s="3">
        <v>5.4039351851851852E-2</v>
      </c>
    </row>
    <row r="4" spans="1:13" x14ac:dyDescent="0.25">
      <c r="A4" s="2">
        <v>3</v>
      </c>
      <c r="B4" s="2">
        <v>270</v>
      </c>
      <c r="C4" s="2">
        <v>3</v>
      </c>
      <c r="D4" s="2"/>
      <c r="E4" s="2" t="s">
        <v>24</v>
      </c>
      <c r="F4" s="2" t="s">
        <v>25</v>
      </c>
      <c r="G4" s="2" t="s">
        <v>26</v>
      </c>
      <c r="H4" s="2" t="s">
        <v>27</v>
      </c>
      <c r="I4" s="2" t="s">
        <v>28</v>
      </c>
      <c r="J4" s="2" t="s">
        <v>29</v>
      </c>
      <c r="K4" s="3">
        <v>5.4432870370370368E-2</v>
      </c>
      <c r="L4" s="2">
        <v>3</v>
      </c>
      <c r="M4" s="3">
        <v>5.4432870370370368E-2</v>
      </c>
    </row>
    <row r="5" spans="1:13" x14ac:dyDescent="0.25">
      <c r="A5" s="2">
        <v>4</v>
      </c>
      <c r="B5" s="2">
        <v>147</v>
      </c>
      <c r="C5" s="2">
        <v>4</v>
      </c>
      <c r="D5" s="2"/>
      <c r="E5" s="2" t="s">
        <v>30</v>
      </c>
      <c r="F5" s="2" t="s">
        <v>31</v>
      </c>
      <c r="G5" s="2" t="s">
        <v>15</v>
      </c>
      <c r="H5" s="2" t="s">
        <v>32</v>
      </c>
      <c r="I5" s="2" t="s">
        <v>33</v>
      </c>
      <c r="J5" s="2" t="s">
        <v>34</v>
      </c>
      <c r="K5" s="3">
        <v>5.4699074074074074E-2</v>
      </c>
      <c r="L5" s="2">
        <v>4</v>
      </c>
      <c r="M5" s="3">
        <v>5.4699074074074074E-2</v>
      </c>
    </row>
    <row r="6" spans="1:13" x14ac:dyDescent="0.25">
      <c r="A6" s="2">
        <v>5</v>
      </c>
      <c r="B6" s="2">
        <v>282</v>
      </c>
      <c r="C6" s="2">
        <v>5</v>
      </c>
      <c r="D6" s="2"/>
      <c r="E6" s="2" t="s">
        <v>35</v>
      </c>
      <c r="F6" s="2" t="s">
        <v>36</v>
      </c>
      <c r="G6" s="2" t="s">
        <v>21</v>
      </c>
      <c r="H6" s="2" t="s">
        <v>37</v>
      </c>
      <c r="I6" s="2" t="s">
        <v>38</v>
      </c>
      <c r="J6" s="2" t="s">
        <v>39</v>
      </c>
      <c r="K6" s="3">
        <v>5.5266203703703699E-2</v>
      </c>
      <c r="L6" s="2">
        <v>5</v>
      </c>
      <c r="M6" s="3">
        <v>5.5266203703703699E-2</v>
      </c>
    </row>
    <row r="7" spans="1:13" x14ac:dyDescent="0.25">
      <c r="A7" s="2">
        <v>6</v>
      </c>
      <c r="B7" s="2">
        <v>138</v>
      </c>
      <c r="C7" s="2">
        <v>6</v>
      </c>
      <c r="D7" s="2"/>
      <c r="E7" s="2" t="s">
        <v>40</v>
      </c>
      <c r="F7" s="2" t="s">
        <v>41</v>
      </c>
      <c r="G7" s="2" t="s">
        <v>21</v>
      </c>
      <c r="H7" s="2" t="s">
        <v>42</v>
      </c>
      <c r="I7" s="2"/>
      <c r="J7" s="2" t="s">
        <v>43</v>
      </c>
      <c r="K7" s="3">
        <v>5.6469907407407406E-2</v>
      </c>
      <c r="L7" s="2">
        <v>6</v>
      </c>
      <c r="M7" s="3">
        <v>5.6469907407407406E-2</v>
      </c>
    </row>
    <row r="8" spans="1:13" x14ac:dyDescent="0.25">
      <c r="A8" s="2">
        <v>7</v>
      </c>
      <c r="B8" s="2">
        <v>396</v>
      </c>
      <c r="C8" s="2">
        <v>7</v>
      </c>
      <c r="D8" s="2"/>
      <c r="E8" s="2" t="s">
        <v>30</v>
      </c>
      <c r="F8" s="2" t="s">
        <v>44</v>
      </c>
      <c r="G8" s="2" t="s">
        <v>21</v>
      </c>
      <c r="H8" s="2" t="s">
        <v>45</v>
      </c>
      <c r="I8" s="2" t="s">
        <v>46</v>
      </c>
      <c r="J8" s="2" t="s">
        <v>47</v>
      </c>
      <c r="K8" s="3">
        <v>5.6504629629629627E-2</v>
      </c>
      <c r="L8" s="2">
        <v>7</v>
      </c>
      <c r="M8" s="3">
        <v>5.6504629629629627E-2</v>
      </c>
    </row>
    <row r="9" spans="1:13" x14ac:dyDescent="0.25">
      <c r="A9" s="2">
        <v>8</v>
      </c>
      <c r="B9" s="2">
        <v>223</v>
      </c>
      <c r="C9" s="2">
        <v>8</v>
      </c>
      <c r="D9" s="2"/>
      <c r="E9" s="2" t="s">
        <v>48</v>
      </c>
      <c r="F9" s="2" t="s">
        <v>49</v>
      </c>
      <c r="G9" s="2" t="s">
        <v>21</v>
      </c>
      <c r="H9" s="2" t="s">
        <v>50</v>
      </c>
      <c r="I9" s="2" t="s">
        <v>51</v>
      </c>
      <c r="J9" s="2" t="s">
        <v>52</v>
      </c>
      <c r="K9" s="3">
        <v>5.7025462962962958E-2</v>
      </c>
      <c r="L9" s="2">
        <v>8</v>
      </c>
      <c r="M9" s="3">
        <v>5.7037037037037032E-2</v>
      </c>
    </row>
    <row r="10" spans="1:13" x14ac:dyDescent="0.25">
      <c r="A10" s="2">
        <v>9</v>
      </c>
      <c r="B10" s="2">
        <v>13</v>
      </c>
      <c r="C10" s="2">
        <v>9</v>
      </c>
      <c r="D10" s="2"/>
      <c r="E10" s="2" t="s">
        <v>53</v>
      </c>
      <c r="F10" s="2" t="s">
        <v>54</v>
      </c>
      <c r="G10" s="2" t="s">
        <v>21</v>
      </c>
      <c r="H10" s="2" t="s">
        <v>55</v>
      </c>
      <c r="I10" s="2" t="s">
        <v>56</v>
      </c>
      <c r="J10" s="2" t="s">
        <v>57</v>
      </c>
      <c r="K10" s="3">
        <v>5.7442129629629628E-2</v>
      </c>
      <c r="L10" s="2">
        <v>9</v>
      </c>
      <c r="M10" s="3">
        <v>5.7465277777777775E-2</v>
      </c>
    </row>
    <row r="11" spans="1:13" x14ac:dyDescent="0.25">
      <c r="A11" s="2">
        <v>10</v>
      </c>
      <c r="B11" s="2">
        <v>113</v>
      </c>
      <c r="C11" s="2">
        <v>10</v>
      </c>
      <c r="D11" s="2"/>
      <c r="E11" s="2" t="s">
        <v>58</v>
      </c>
      <c r="F11" s="2" t="s">
        <v>59</v>
      </c>
      <c r="G11" s="2" t="s">
        <v>60</v>
      </c>
      <c r="H11" s="2" t="s">
        <v>16</v>
      </c>
      <c r="I11" s="2" t="s">
        <v>61</v>
      </c>
      <c r="J11" s="2" t="s">
        <v>62</v>
      </c>
      <c r="K11" s="3">
        <v>5.7766203703703702E-2</v>
      </c>
      <c r="L11" s="2">
        <v>10</v>
      </c>
      <c r="M11" s="3">
        <v>5.7777777777777782E-2</v>
      </c>
    </row>
    <row r="12" spans="1:13" x14ac:dyDescent="0.25">
      <c r="A12" s="2">
        <v>11</v>
      </c>
      <c r="B12" s="2">
        <v>172</v>
      </c>
      <c r="C12" s="2">
        <v>11</v>
      </c>
      <c r="D12" s="2"/>
      <c r="E12" s="2" t="s">
        <v>30</v>
      </c>
      <c r="F12" s="2" t="s">
        <v>63</v>
      </c>
      <c r="G12" s="2" t="s">
        <v>21</v>
      </c>
      <c r="H12" s="2" t="s">
        <v>64</v>
      </c>
      <c r="I12" s="2"/>
      <c r="J12" s="2" t="s">
        <v>65</v>
      </c>
      <c r="K12" s="3">
        <v>5.7812499999999996E-2</v>
      </c>
      <c r="L12" s="2">
        <v>11</v>
      </c>
      <c r="M12" s="3">
        <v>5.785879629629629E-2</v>
      </c>
    </row>
    <row r="13" spans="1:13" x14ac:dyDescent="0.25">
      <c r="A13" s="4">
        <v>12</v>
      </c>
      <c r="B13" s="4">
        <v>626</v>
      </c>
      <c r="C13" s="4"/>
      <c r="D13" s="4">
        <v>1</v>
      </c>
      <c r="E13" s="4" t="s">
        <v>66</v>
      </c>
      <c r="F13" s="4" t="s">
        <v>67</v>
      </c>
      <c r="G13" s="4" t="s">
        <v>68</v>
      </c>
      <c r="H13" s="4" t="s">
        <v>69</v>
      </c>
      <c r="I13" s="4" t="s">
        <v>70</v>
      </c>
      <c r="J13" s="4" t="s">
        <v>71</v>
      </c>
      <c r="K13" s="5">
        <v>5.7939814814814812E-2</v>
      </c>
      <c r="L13" s="4">
        <v>12</v>
      </c>
      <c r="M13" s="5">
        <v>5.7951388888888893E-2</v>
      </c>
    </row>
    <row r="14" spans="1:13" x14ac:dyDescent="0.25">
      <c r="A14" s="2">
        <v>13</v>
      </c>
      <c r="B14" s="2">
        <v>149</v>
      </c>
      <c r="C14" s="2">
        <v>12</v>
      </c>
      <c r="D14" s="2"/>
      <c r="E14" s="2" t="s">
        <v>72</v>
      </c>
      <c r="F14" s="2" t="s">
        <v>73</v>
      </c>
      <c r="G14" s="2" t="s">
        <v>15</v>
      </c>
      <c r="H14" s="2" t="s">
        <v>74</v>
      </c>
      <c r="I14" s="2"/>
      <c r="J14" s="2" t="s">
        <v>75</v>
      </c>
      <c r="K14" s="3">
        <v>5.842592592592593E-2</v>
      </c>
      <c r="L14" s="2">
        <v>13</v>
      </c>
      <c r="M14" s="3">
        <v>5.844907407407407E-2</v>
      </c>
    </row>
    <row r="15" spans="1:13" ht="22.5" x14ac:dyDescent="0.25">
      <c r="A15" s="4">
        <v>14</v>
      </c>
      <c r="B15" s="4">
        <v>611</v>
      </c>
      <c r="C15" s="4"/>
      <c r="D15" s="4">
        <v>2</v>
      </c>
      <c r="E15" s="4" t="s">
        <v>76</v>
      </c>
      <c r="F15" s="4" t="s">
        <v>77</v>
      </c>
      <c r="G15" s="4" t="s">
        <v>78</v>
      </c>
      <c r="H15" s="4" t="s">
        <v>79</v>
      </c>
      <c r="I15" s="4" t="s">
        <v>80</v>
      </c>
      <c r="J15" s="4" t="s">
        <v>81</v>
      </c>
      <c r="K15" s="5">
        <v>5.8564814814814813E-2</v>
      </c>
      <c r="L15" s="4">
        <v>14</v>
      </c>
      <c r="M15" s="5">
        <v>5.8576388888888886E-2</v>
      </c>
    </row>
    <row r="16" spans="1:13" x14ac:dyDescent="0.25">
      <c r="A16" s="2">
        <v>15</v>
      </c>
      <c r="B16" s="2">
        <v>14</v>
      </c>
      <c r="C16" s="2">
        <v>13</v>
      </c>
      <c r="D16" s="2"/>
      <c r="E16" s="2" t="s">
        <v>82</v>
      </c>
      <c r="F16" s="2" t="s">
        <v>83</v>
      </c>
      <c r="G16" s="2" t="s">
        <v>60</v>
      </c>
      <c r="H16" s="2" t="s">
        <v>32</v>
      </c>
      <c r="I16" s="2" t="s">
        <v>84</v>
      </c>
      <c r="J16" s="2" t="s">
        <v>85</v>
      </c>
      <c r="K16" s="3">
        <v>5.8981481481481489E-2</v>
      </c>
      <c r="L16" s="2">
        <v>16</v>
      </c>
      <c r="M16" s="3">
        <v>5.8981481481481489E-2</v>
      </c>
    </row>
    <row r="17" spans="1:13" x14ac:dyDescent="0.25">
      <c r="A17" s="2">
        <v>16</v>
      </c>
      <c r="B17" s="2">
        <v>116</v>
      </c>
      <c r="C17" s="2">
        <v>14</v>
      </c>
      <c r="D17" s="2"/>
      <c r="E17" s="2" t="s">
        <v>86</v>
      </c>
      <c r="F17" s="2" t="s">
        <v>87</v>
      </c>
      <c r="G17" s="2" t="s">
        <v>88</v>
      </c>
      <c r="H17" s="2" t="s">
        <v>89</v>
      </c>
      <c r="I17" s="2" t="s">
        <v>90</v>
      </c>
      <c r="J17" s="2" t="s">
        <v>85</v>
      </c>
      <c r="K17" s="3">
        <v>5.8981481481481489E-2</v>
      </c>
      <c r="L17" s="2">
        <v>15</v>
      </c>
      <c r="M17" s="3">
        <v>5.9004629629629629E-2</v>
      </c>
    </row>
    <row r="18" spans="1:13" x14ac:dyDescent="0.25">
      <c r="A18" s="2">
        <v>17</v>
      </c>
      <c r="B18" s="2">
        <v>23</v>
      </c>
      <c r="C18" s="2">
        <v>15</v>
      </c>
      <c r="D18" s="2"/>
      <c r="E18" s="2" t="s">
        <v>91</v>
      </c>
      <c r="F18" s="2" t="s">
        <v>92</v>
      </c>
      <c r="G18" s="2" t="s">
        <v>26</v>
      </c>
      <c r="H18" s="2" t="s">
        <v>93</v>
      </c>
      <c r="I18" s="2" t="s">
        <v>94</v>
      </c>
      <c r="J18" s="2" t="s">
        <v>95</v>
      </c>
      <c r="K18" s="3">
        <v>5.9675925925925931E-2</v>
      </c>
      <c r="L18" s="2">
        <v>17</v>
      </c>
      <c r="M18" s="3">
        <v>5.9733796296296299E-2</v>
      </c>
    </row>
    <row r="19" spans="1:13" ht="22.5" x14ac:dyDescent="0.25">
      <c r="A19" s="2">
        <v>18</v>
      </c>
      <c r="B19" s="2">
        <v>242</v>
      </c>
      <c r="C19" s="2">
        <v>16</v>
      </c>
      <c r="D19" s="2"/>
      <c r="E19" s="2" t="s">
        <v>24</v>
      </c>
      <c r="F19" s="2" t="s">
        <v>96</v>
      </c>
      <c r="G19" s="2" t="s">
        <v>15</v>
      </c>
      <c r="H19" s="2" t="s">
        <v>97</v>
      </c>
      <c r="I19" s="2" t="s">
        <v>70</v>
      </c>
      <c r="J19" s="2" t="s">
        <v>95</v>
      </c>
      <c r="K19" s="3">
        <v>5.9733796296296299E-2</v>
      </c>
      <c r="L19" s="2">
        <v>18</v>
      </c>
      <c r="M19" s="3">
        <v>5.9745370370370372E-2</v>
      </c>
    </row>
    <row r="20" spans="1:13" x14ac:dyDescent="0.25">
      <c r="A20" s="2">
        <v>19</v>
      </c>
      <c r="B20" s="2">
        <v>381</v>
      </c>
      <c r="C20" s="2">
        <v>17</v>
      </c>
      <c r="D20" s="2"/>
      <c r="E20" s="2" t="s">
        <v>98</v>
      </c>
      <c r="F20" s="2" t="s">
        <v>99</v>
      </c>
      <c r="G20" s="2" t="s">
        <v>21</v>
      </c>
      <c r="H20" s="2" t="s">
        <v>100</v>
      </c>
      <c r="I20" s="2" t="s">
        <v>28</v>
      </c>
      <c r="J20" s="2" t="s">
        <v>101</v>
      </c>
      <c r="K20" s="3">
        <v>6.0127314814814814E-2</v>
      </c>
      <c r="L20" s="2">
        <v>19</v>
      </c>
      <c r="M20" s="3">
        <v>6.0138888888888888E-2</v>
      </c>
    </row>
    <row r="21" spans="1:13" x14ac:dyDescent="0.25">
      <c r="A21" s="2">
        <v>20</v>
      </c>
      <c r="B21" s="2">
        <v>70</v>
      </c>
      <c r="C21" s="2">
        <v>18</v>
      </c>
      <c r="D21" s="2"/>
      <c r="E21" s="2" t="s">
        <v>102</v>
      </c>
      <c r="F21" s="2" t="s">
        <v>103</v>
      </c>
      <c r="G21" s="2" t="s">
        <v>21</v>
      </c>
      <c r="H21" s="2" t="s">
        <v>104</v>
      </c>
      <c r="I21" s="2"/>
      <c r="J21" s="2" t="s">
        <v>105</v>
      </c>
      <c r="K21" s="3">
        <v>6.0196759259259262E-2</v>
      </c>
      <c r="L21" s="2">
        <v>20</v>
      </c>
      <c r="M21" s="3">
        <v>6.025462962962963E-2</v>
      </c>
    </row>
    <row r="22" spans="1:13" x14ac:dyDescent="0.25">
      <c r="A22" s="2">
        <v>21</v>
      </c>
      <c r="B22" s="2">
        <v>279</v>
      </c>
      <c r="C22" s="2">
        <v>19</v>
      </c>
      <c r="D22" s="2"/>
      <c r="E22" s="2" t="s">
        <v>106</v>
      </c>
      <c r="F22" s="2" t="s">
        <v>107</v>
      </c>
      <c r="G22" s="2" t="s">
        <v>21</v>
      </c>
      <c r="H22" s="2" t="s">
        <v>108</v>
      </c>
      <c r="I22" s="2"/>
      <c r="J22" s="2" t="s">
        <v>109</v>
      </c>
      <c r="K22" s="3">
        <v>6.0347222222222219E-2</v>
      </c>
      <c r="L22" s="2">
        <v>21</v>
      </c>
      <c r="M22" s="3">
        <v>6.0358796296296292E-2</v>
      </c>
    </row>
    <row r="23" spans="1:13" x14ac:dyDescent="0.25">
      <c r="A23" s="2">
        <v>22</v>
      </c>
      <c r="B23" s="2">
        <v>289</v>
      </c>
      <c r="C23" s="2">
        <v>20</v>
      </c>
      <c r="D23" s="2"/>
      <c r="E23" s="2" t="s">
        <v>110</v>
      </c>
      <c r="F23" s="2" t="s">
        <v>111</v>
      </c>
      <c r="G23" s="2" t="s">
        <v>21</v>
      </c>
      <c r="H23" s="2" t="s">
        <v>112</v>
      </c>
      <c r="I23" s="2" t="s">
        <v>28</v>
      </c>
      <c r="J23" s="2" t="s">
        <v>113</v>
      </c>
      <c r="K23" s="3">
        <v>6.0486111111111109E-2</v>
      </c>
      <c r="L23" s="2">
        <v>22</v>
      </c>
      <c r="M23" s="3">
        <v>6.0486111111111109E-2</v>
      </c>
    </row>
    <row r="24" spans="1:13" x14ac:dyDescent="0.25">
      <c r="A24" s="2">
        <v>23</v>
      </c>
      <c r="B24" s="2">
        <v>291</v>
      </c>
      <c r="C24" s="2">
        <v>21</v>
      </c>
      <c r="D24" s="2"/>
      <c r="E24" s="2" t="s">
        <v>114</v>
      </c>
      <c r="F24" s="2" t="s">
        <v>115</v>
      </c>
      <c r="G24" s="2" t="s">
        <v>60</v>
      </c>
      <c r="H24" s="2" t="s">
        <v>74</v>
      </c>
      <c r="I24" s="2" t="s">
        <v>116</v>
      </c>
      <c r="J24" s="2" t="s">
        <v>117</v>
      </c>
      <c r="K24" s="3">
        <v>6.0729166666666667E-2</v>
      </c>
      <c r="L24" s="2">
        <v>23</v>
      </c>
      <c r="M24" s="3">
        <v>6.0752314814814821E-2</v>
      </c>
    </row>
    <row r="25" spans="1:13" x14ac:dyDescent="0.25">
      <c r="A25" s="2">
        <v>24</v>
      </c>
      <c r="B25" s="2">
        <v>319</v>
      </c>
      <c r="C25" s="2">
        <v>22</v>
      </c>
      <c r="D25" s="2"/>
      <c r="E25" s="2" t="s">
        <v>48</v>
      </c>
      <c r="F25" s="2" t="s">
        <v>118</v>
      </c>
      <c r="G25" s="2" t="s">
        <v>21</v>
      </c>
      <c r="H25" s="2" t="s">
        <v>119</v>
      </c>
      <c r="I25" s="2"/>
      <c r="J25" s="2" t="s">
        <v>117</v>
      </c>
      <c r="K25" s="3">
        <v>6.0763888888888888E-2</v>
      </c>
      <c r="L25" s="2">
        <v>24</v>
      </c>
      <c r="M25" s="3">
        <v>6.0810185185185182E-2</v>
      </c>
    </row>
    <row r="26" spans="1:13" ht="22.5" x14ac:dyDescent="0.25">
      <c r="A26" s="2">
        <v>25</v>
      </c>
      <c r="B26" s="2">
        <v>351</v>
      </c>
      <c r="C26" s="2">
        <v>23</v>
      </c>
      <c r="D26" s="2"/>
      <c r="E26" s="2" t="s">
        <v>120</v>
      </c>
      <c r="F26" s="2" t="s">
        <v>121</v>
      </c>
      <c r="G26" s="2" t="s">
        <v>21</v>
      </c>
      <c r="H26" s="2" t="s">
        <v>122</v>
      </c>
      <c r="I26" s="2" t="s">
        <v>123</v>
      </c>
      <c r="J26" s="2" t="s">
        <v>124</v>
      </c>
      <c r="K26" s="3">
        <v>6.0902777777777778E-2</v>
      </c>
      <c r="L26" s="2">
        <v>25</v>
      </c>
      <c r="M26" s="3">
        <v>6.0925925925925932E-2</v>
      </c>
    </row>
    <row r="27" spans="1:13" x14ac:dyDescent="0.25">
      <c r="A27" s="2">
        <v>26</v>
      </c>
      <c r="B27" s="2">
        <v>343</v>
      </c>
      <c r="C27" s="2">
        <v>24</v>
      </c>
      <c r="D27" s="2"/>
      <c r="E27" s="2" t="s">
        <v>125</v>
      </c>
      <c r="F27" s="2" t="s">
        <v>126</v>
      </c>
      <c r="G27" s="2" t="s">
        <v>21</v>
      </c>
      <c r="H27" s="2" t="s">
        <v>127</v>
      </c>
      <c r="I27" s="2" t="s">
        <v>38</v>
      </c>
      <c r="J27" s="2" t="s">
        <v>124</v>
      </c>
      <c r="K27" s="3">
        <v>6.0972222222222226E-2</v>
      </c>
      <c r="L27" s="2">
        <v>26</v>
      </c>
      <c r="M27" s="3">
        <v>6.0995370370370366E-2</v>
      </c>
    </row>
    <row r="28" spans="1:13" x14ac:dyDescent="0.25">
      <c r="A28" s="2">
        <v>27</v>
      </c>
      <c r="B28" s="2">
        <v>415</v>
      </c>
      <c r="C28" s="2">
        <v>25</v>
      </c>
      <c r="D28" s="2"/>
      <c r="E28" s="2" t="s">
        <v>128</v>
      </c>
      <c r="F28" s="2" t="s">
        <v>129</v>
      </c>
      <c r="G28" s="2" t="s">
        <v>21</v>
      </c>
      <c r="H28" s="2" t="s">
        <v>130</v>
      </c>
      <c r="I28" s="2" t="s">
        <v>131</v>
      </c>
      <c r="J28" s="2" t="s">
        <v>132</v>
      </c>
      <c r="K28" s="3">
        <v>6.1018518518518521E-2</v>
      </c>
      <c r="L28" s="2">
        <v>27</v>
      </c>
      <c r="M28" s="3">
        <v>6.1053240740740734E-2</v>
      </c>
    </row>
    <row r="29" spans="1:13" x14ac:dyDescent="0.25">
      <c r="A29" s="4">
        <v>28</v>
      </c>
      <c r="B29" s="4">
        <v>581</v>
      </c>
      <c r="C29" s="4"/>
      <c r="D29" s="4">
        <v>3</v>
      </c>
      <c r="E29" s="4" t="s">
        <v>133</v>
      </c>
      <c r="F29" s="4" t="s">
        <v>134</v>
      </c>
      <c r="G29" s="4" t="s">
        <v>78</v>
      </c>
      <c r="H29" s="4" t="s">
        <v>135</v>
      </c>
      <c r="I29" s="4" t="s">
        <v>28</v>
      </c>
      <c r="J29" s="4" t="s">
        <v>132</v>
      </c>
      <c r="K29" s="5">
        <v>6.1041666666666661E-2</v>
      </c>
      <c r="L29" s="4">
        <v>28</v>
      </c>
      <c r="M29" s="5">
        <v>6.1064814814814815E-2</v>
      </c>
    </row>
    <row r="30" spans="1:13" x14ac:dyDescent="0.25">
      <c r="A30" s="2">
        <v>29</v>
      </c>
      <c r="B30" s="2">
        <v>62</v>
      </c>
      <c r="C30" s="2">
        <v>26</v>
      </c>
      <c r="D30" s="2"/>
      <c r="E30" s="2" t="s">
        <v>136</v>
      </c>
      <c r="F30" s="2" t="s">
        <v>137</v>
      </c>
      <c r="G30" s="2" t="s">
        <v>21</v>
      </c>
      <c r="H30" s="2" t="s">
        <v>138</v>
      </c>
      <c r="I30" s="2" t="s">
        <v>139</v>
      </c>
      <c r="J30" s="2" t="s">
        <v>140</v>
      </c>
      <c r="K30" s="3">
        <v>6.1331018518518521E-2</v>
      </c>
      <c r="L30" s="2">
        <v>29</v>
      </c>
      <c r="M30" s="3">
        <v>6.1342592592592594E-2</v>
      </c>
    </row>
    <row r="31" spans="1:13" x14ac:dyDescent="0.25">
      <c r="A31" s="2">
        <v>30</v>
      </c>
      <c r="B31" s="2">
        <v>338</v>
      </c>
      <c r="C31" s="2">
        <v>27</v>
      </c>
      <c r="D31" s="2"/>
      <c r="E31" s="2" t="s">
        <v>141</v>
      </c>
      <c r="F31" s="2" t="s">
        <v>142</v>
      </c>
      <c r="G31" s="2" t="s">
        <v>15</v>
      </c>
      <c r="H31" s="2" t="s">
        <v>143</v>
      </c>
      <c r="I31" s="2" t="s">
        <v>144</v>
      </c>
      <c r="J31" s="2" t="s">
        <v>145</v>
      </c>
      <c r="K31" s="3">
        <v>6.1342592592592594E-2</v>
      </c>
      <c r="L31" s="2">
        <v>30</v>
      </c>
      <c r="M31" s="3">
        <v>6.1388888888888889E-2</v>
      </c>
    </row>
    <row r="32" spans="1:13" x14ac:dyDescent="0.25">
      <c r="A32" s="2">
        <v>31</v>
      </c>
      <c r="B32" s="2">
        <v>35</v>
      </c>
      <c r="C32" s="2">
        <v>28</v>
      </c>
      <c r="D32" s="2"/>
      <c r="E32" s="2" t="s">
        <v>146</v>
      </c>
      <c r="F32" s="2" t="s">
        <v>147</v>
      </c>
      <c r="G32" s="2" t="s">
        <v>60</v>
      </c>
      <c r="H32" s="2" t="s">
        <v>97</v>
      </c>
      <c r="I32" s="2" t="s">
        <v>148</v>
      </c>
      <c r="J32" s="2" t="s">
        <v>149</v>
      </c>
      <c r="K32" s="3">
        <v>6.1435185185185183E-2</v>
      </c>
      <c r="L32" s="2">
        <v>31</v>
      </c>
      <c r="M32" s="3">
        <v>6.1527777777777772E-2</v>
      </c>
    </row>
    <row r="33" spans="1:13" x14ac:dyDescent="0.25">
      <c r="A33" s="2">
        <v>32</v>
      </c>
      <c r="B33" s="2">
        <v>86</v>
      </c>
      <c r="C33" s="2">
        <v>29</v>
      </c>
      <c r="D33" s="2"/>
      <c r="E33" s="2" t="s">
        <v>106</v>
      </c>
      <c r="F33" s="2" t="s">
        <v>150</v>
      </c>
      <c r="G33" s="2" t="s">
        <v>21</v>
      </c>
      <c r="H33" s="2" t="s">
        <v>151</v>
      </c>
      <c r="I33" s="2"/>
      <c r="J33" s="2" t="s">
        <v>149</v>
      </c>
      <c r="K33" s="3">
        <v>6.1481481481481477E-2</v>
      </c>
      <c r="L33" s="2">
        <v>32</v>
      </c>
      <c r="M33" s="3">
        <v>6.1550925925925926E-2</v>
      </c>
    </row>
    <row r="34" spans="1:13" x14ac:dyDescent="0.25">
      <c r="A34" s="2">
        <v>33</v>
      </c>
      <c r="B34" s="2">
        <v>237</v>
      </c>
      <c r="C34" s="2">
        <v>30</v>
      </c>
      <c r="D34" s="2"/>
      <c r="E34" s="2" t="s">
        <v>24</v>
      </c>
      <c r="F34" s="2" t="s">
        <v>152</v>
      </c>
      <c r="G34" s="2" t="s">
        <v>21</v>
      </c>
      <c r="H34" s="2" t="s">
        <v>153</v>
      </c>
      <c r="I34" s="2" t="s">
        <v>154</v>
      </c>
      <c r="J34" s="2" t="s">
        <v>155</v>
      </c>
      <c r="K34" s="3">
        <v>6.1851851851851852E-2</v>
      </c>
      <c r="L34" s="2">
        <v>33</v>
      </c>
      <c r="M34" s="3">
        <v>6.1886574074074073E-2</v>
      </c>
    </row>
    <row r="35" spans="1:13" x14ac:dyDescent="0.25">
      <c r="A35" s="2">
        <v>34</v>
      </c>
      <c r="B35" s="2">
        <v>139</v>
      </c>
      <c r="C35" s="2">
        <v>31</v>
      </c>
      <c r="D35" s="2"/>
      <c r="E35" s="2" t="s">
        <v>156</v>
      </c>
      <c r="F35" s="2" t="s">
        <v>157</v>
      </c>
      <c r="G35" s="2" t="s">
        <v>60</v>
      </c>
      <c r="H35" s="2" t="s">
        <v>143</v>
      </c>
      <c r="I35" s="2" t="s">
        <v>158</v>
      </c>
      <c r="J35" s="2" t="s">
        <v>155</v>
      </c>
      <c r="K35" s="3">
        <v>6.1875000000000006E-2</v>
      </c>
      <c r="L35" s="2">
        <v>34</v>
      </c>
      <c r="M35" s="3">
        <v>6.1921296296296301E-2</v>
      </c>
    </row>
    <row r="36" spans="1:13" x14ac:dyDescent="0.25">
      <c r="A36" s="2">
        <v>35</v>
      </c>
      <c r="B36" s="2">
        <v>187</v>
      </c>
      <c r="C36" s="2">
        <v>32</v>
      </c>
      <c r="D36" s="2"/>
      <c r="E36" s="2" t="s">
        <v>159</v>
      </c>
      <c r="F36" s="2" t="s">
        <v>160</v>
      </c>
      <c r="G36" s="2" t="s">
        <v>15</v>
      </c>
      <c r="H36" s="2" t="s">
        <v>161</v>
      </c>
      <c r="I36" s="2" t="s">
        <v>162</v>
      </c>
      <c r="J36" s="2" t="s">
        <v>163</v>
      </c>
      <c r="K36" s="3">
        <v>6.1944444444444441E-2</v>
      </c>
      <c r="L36" s="2">
        <v>37</v>
      </c>
      <c r="M36" s="3">
        <v>6.1944444444444441E-2</v>
      </c>
    </row>
    <row r="37" spans="1:13" x14ac:dyDescent="0.25">
      <c r="A37" s="2">
        <v>36</v>
      </c>
      <c r="B37" s="2">
        <v>31</v>
      </c>
      <c r="C37" s="2">
        <v>33</v>
      </c>
      <c r="D37" s="2"/>
      <c r="E37" s="2" t="s">
        <v>164</v>
      </c>
      <c r="F37" s="2" t="s">
        <v>165</v>
      </c>
      <c r="G37" s="2" t="s">
        <v>88</v>
      </c>
      <c r="H37" s="2" t="s">
        <v>166</v>
      </c>
      <c r="I37" s="2" t="s">
        <v>70</v>
      </c>
      <c r="J37" s="2" t="s">
        <v>163</v>
      </c>
      <c r="K37" s="3">
        <v>6.1932870370370374E-2</v>
      </c>
      <c r="L37" s="2">
        <v>35</v>
      </c>
      <c r="M37" s="3">
        <v>6.1967592592592595E-2</v>
      </c>
    </row>
    <row r="38" spans="1:13" x14ac:dyDescent="0.25">
      <c r="A38" s="4">
        <v>37</v>
      </c>
      <c r="B38" s="4">
        <v>541</v>
      </c>
      <c r="C38" s="4"/>
      <c r="D38" s="4">
        <v>4</v>
      </c>
      <c r="E38" s="4" t="s">
        <v>167</v>
      </c>
      <c r="F38" s="4" t="s">
        <v>168</v>
      </c>
      <c r="G38" s="4" t="s">
        <v>78</v>
      </c>
      <c r="H38" s="4" t="s">
        <v>169</v>
      </c>
      <c r="I38" s="4" t="s">
        <v>70</v>
      </c>
      <c r="J38" s="4" t="s">
        <v>163</v>
      </c>
      <c r="K38" s="5">
        <v>6.1944444444444441E-2</v>
      </c>
      <c r="L38" s="4">
        <v>36</v>
      </c>
      <c r="M38" s="5">
        <v>6.1990740740740735E-2</v>
      </c>
    </row>
    <row r="39" spans="1:13" x14ac:dyDescent="0.25">
      <c r="A39" s="2">
        <v>38</v>
      </c>
      <c r="B39" s="2">
        <v>401</v>
      </c>
      <c r="C39" s="2">
        <v>34</v>
      </c>
      <c r="D39" s="2"/>
      <c r="E39" s="2" t="s">
        <v>170</v>
      </c>
      <c r="F39" s="2" t="s">
        <v>171</v>
      </c>
      <c r="G39" s="2" t="s">
        <v>60</v>
      </c>
      <c r="H39" s="2" t="s">
        <v>161</v>
      </c>
      <c r="I39" s="2" t="s">
        <v>123</v>
      </c>
      <c r="J39" s="2" t="s">
        <v>163</v>
      </c>
      <c r="K39" s="3">
        <v>6.2013888888888889E-2</v>
      </c>
      <c r="L39" s="2">
        <v>38</v>
      </c>
      <c r="M39" s="3">
        <v>6.2037037037037036E-2</v>
      </c>
    </row>
    <row r="40" spans="1:13" x14ac:dyDescent="0.25">
      <c r="A40" s="2">
        <v>39</v>
      </c>
      <c r="B40" s="2">
        <v>334</v>
      </c>
      <c r="C40" s="2">
        <v>35</v>
      </c>
      <c r="D40" s="2"/>
      <c r="E40" s="2" t="s">
        <v>35</v>
      </c>
      <c r="F40" s="2" t="s">
        <v>172</v>
      </c>
      <c r="G40" s="2" t="s">
        <v>21</v>
      </c>
      <c r="H40" s="2" t="s">
        <v>173</v>
      </c>
      <c r="I40" s="2"/>
      <c r="J40" s="2" t="s">
        <v>174</v>
      </c>
      <c r="K40" s="3">
        <v>6.2199074074074073E-2</v>
      </c>
      <c r="L40" s="2">
        <v>40</v>
      </c>
      <c r="M40" s="3">
        <v>6.2222222222222227E-2</v>
      </c>
    </row>
    <row r="41" spans="1:13" ht="22.5" x14ac:dyDescent="0.25">
      <c r="A41" s="2">
        <v>40</v>
      </c>
      <c r="B41" s="2">
        <v>318</v>
      </c>
      <c r="C41" s="2">
        <v>36</v>
      </c>
      <c r="D41" s="2"/>
      <c r="E41" s="2" t="s">
        <v>175</v>
      </c>
      <c r="F41" s="2" t="s">
        <v>176</v>
      </c>
      <c r="G41" s="2" t="s">
        <v>21</v>
      </c>
      <c r="H41" s="2" t="s">
        <v>177</v>
      </c>
      <c r="I41" s="2"/>
      <c r="J41" s="2" t="s">
        <v>174</v>
      </c>
      <c r="K41" s="3">
        <v>6.2199074074074073E-2</v>
      </c>
      <c r="L41" s="2">
        <v>39</v>
      </c>
      <c r="M41" s="3">
        <v>6.2233796296296294E-2</v>
      </c>
    </row>
    <row r="42" spans="1:13" x14ac:dyDescent="0.25">
      <c r="A42" s="2">
        <v>41</v>
      </c>
      <c r="B42" s="2">
        <v>164</v>
      </c>
      <c r="C42" s="2">
        <v>37</v>
      </c>
      <c r="D42" s="2"/>
      <c r="E42" s="2" t="s">
        <v>178</v>
      </c>
      <c r="F42" s="2" t="s">
        <v>179</v>
      </c>
      <c r="G42" s="2" t="s">
        <v>15</v>
      </c>
      <c r="H42" s="2" t="s">
        <v>180</v>
      </c>
      <c r="I42" s="2" t="s">
        <v>70</v>
      </c>
      <c r="J42" s="2" t="s">
        <v>181</v>
      </c>
      <c r="K42" s="3">
        <v>6.2222222222222227E-2</v>
      </c>
      <c r="L42" s="2">
        <v>41</v>
      </c>
      <c r="M42" s="3">
        <v>6.2256944444444441E-2</v>
      </c>
    </row>
    <row r="43" spans="1:13" x14ac:dyDescent="0.25">
      <c r="A43" s="2">
        <v>42</v>
      </c>
      <c r="B43" s="2">
        <v>281</v>
      </c>
      <c r="C43" s="2">
        <v>38</v>
      </c>
      <c r="D43" s="2"/>
      <c r="E43" s="2" t="s">
        <v>24</v>
      </c>
      <c r="F43" s="2" t="s">
        <v>182</v>
      </c>
      <c r="G43" s="2" t="s">
        <v>21</v>
      </c>
      <c r="H43" s="2" t="s">
        <v>183</v>
      </c>
      <c r="I43" s="2" t="s">
        <v>28</v>
      </c>
      <c r="J43" s="2" t="s">
        <v>181</v>
      </c>
      <c r="K43" s="3">
        <v>6.2303240740740735E-2</v>
      </c>
      <c r="L43" s="2">
        <v>42</v>
      </c>
      <c r="M43" s="3">
        <v>6.2303240740740735E-2</v>
      </c>
    </row>
    <row r="44" spans="1:13" x14ac:dyDescent="0.25">
      <c r="A44" s="2">
        <v>43</v>
      </c>
      <c r="B44" s="2">
        <v>382</v>
      </c>
      <c r="C44" s="2">
        <v>39</v>
      </c>
      <c r="D44" s="2"/>
      <c r="E44" s="2" t="s">
        <v>178</v>
      </c>
      <c r="F44" s="2" t="s">
        <v>184</v>
      </c>
      <c r="G44" s="2" t="s">
        <v>60</v>
      </c>
      <c r="H44" s="2" t="s">
        <v>180</v>
      </c>
      <c r="I44" s="2" t="s">
        <v>38</v>
      </c>
      <c r="J44" s="2" t="s">
        <v>185</v>
      </c>
      <c r="K44" s="3">
        <v>6.2418981481481478E-2</v>
      </c>
      <c r="L44" s="2">
        <v>43</v>
      </c>
      <c r="M44" s="3">
        <v>6.2442129629629632E-2</v>
      </c>
    </row>
    <row r="45" spans="1:13" x14ac:dyDescent="0.25">
      <c r="A45" s="2">
        <v>44</v>
      </c>
      <c r="B45" s="2">
        <v>385</v>
      </c>
      <c r="C45" s="2">
        <v>40</v>
      </c>
      <c r="D45" s="2"/>
      <c r="E45" s="2" t="s">
        <v>186</v>
      </c>
      <c r="F45" s="2" t="s">
        <v>187</v>
      </c>
      <c r="G45" s="2" t="s">
        <v>26</v>
      </c>
      <c r="H45" s="2" t="s">
        <v>188</v>
      </c>
      <c r="I45" s="2" t="s">
        <v>28</v>
      </c>
      <c r="J45" s="2" t="s">
        <v>185</v>
      </c>
      <c r="K45" s="3">
        <v>6.2430555555555552E-2</v>
      </c>
      <c r="L45" s="2">
        <v>44</v>
      </c>
      <c r="M45" s="3">
        <v>6.2442129629629632E-2</v>
      </c>
    </row>
    <row r="46" spans="1:13" x14ac:dyDescent="0.25">
      <c r="A46" s="2">
        <v>45</v>
      </c>
      <c r="B46" s="2">
        <v>176</v>
      </c>
      <c r="C46" s="2">
        <v>41</v>
      </c>
      <c r="D46" s="2"/>
      <c r="E46" s="2" t="s">
        <v>189</v>
      </c>
      <c r="F46" s="2" t="s">
        <v>190</v>
      </c>
      <c r="G46" s="2" t="s">
        <v>21</v>
      </c>
      <c r="H46" s="2" t="s">
        <v>191</v>
      </c>
      <c r="I46" s="2" t="s">
        <v>28</v>
      </c>
      <c r="J46" s="2" t="s">
        <v>185</v>
      </c>
      <c r="K46" s="3">
        <v>6.2465277777777772E-2</v>
      </c>
      <c r="L46" s="2">
        <v>46</v>
      </c>
      <c r="M46" s="3">
        <v>6.2488425925925926E-2</v>
      </c>
    </row>
    <row r="47" spans="1:13" x14ac:dyDescent="0.25">
      <c r="A47" s="2">
        <v>46</v>
      </c>
      <c r="B47" s="2">
        <v>158</v>
      </c>
      <c r="C47" s="2">
        <v>42</v>
      </c>
      <c r="D47" s="2"/>
      <c r="E47" s="2" t="s">
        <v>48</v>
      </c>
      <c r="F47" s="2" t="s">
        <v>192</v>
      </c>
      <c r="G47" s="2" t="s">
        <v>21</v>
      </c>
      <c r="H47" s="2" t="s">
        <v>193</v>
      </c>
      <c r="I47" s="2" t="s">
        <v>194</v>
      </c>
      <c r="J47" s="2" t="s">
        <v>185</v>
      </c>
      <c r="K47" s="3">
        <v>6.2465277777777772E-2</v>
      </c>
      <c r="L47" s="2">
        <v>45</v>
      </c>
      <c r="M47" s="3">
        <v>6.2488425925925926E-2</v>
      </c>
    </row>
    <row r="48" spans="1:13" x14ac:dyDescent="0.25">
      <c r="A48" s="2">
        <v>47</v>
      </c>
      <c r="B48" s="2">
        <v>322</v>
      </c>
      <c r="C48" s="2">
        <v>43</v>
      </c>
      <c r="D48" s="2"/>
      <c r="E48" s="2" t="s">
        <v>102</v>
      </c>
      <c r="F48" s="2" t="s">
        <v>195</v>
      </c>
      <c r="G48" s="2" t="s">
        <v>60</v>
      </c>
      <c r="H48" s="2" t="s">
        <v>196</v>
      </c>
      <c r="I48" s="2" t="s">
        <v>197</v>
      </c>
      <c r="J48" s="2" t="s">
        <v>198</v>
      </c>
      <c r="K48" s="3">
        <v>6.25E-2</v>
      </c>
      <c r="L48" s="2">
        <v>47</v>
      </c>
      <c r="M48" s="3">
        <v>6.2581018518518508E-2</v>
      </c>
    </row>
    <row r="49" spans="1:13" x14ac:dyDescent="0.25">
      <c r="A49" s="2">
        <v>48</v>
      </c>
      <c r="B49" s="2">
        <v>418</v>
      </c>
      <c r="C49" s="2">
        <v>44</v>
      </c>
      <c r="D49" s="2"/>
      <c r="E49" s="2" t="s">
        <v>35</v>
      </c>
      <c r="F49" s="2" t="s">
        <v>199</v>
      </c>
      <c r="G49" s="2" t="s">
        <v>60</v>
      </c>
      <c r="H49" s="2" t="s">
        <v>200</v>
      </c>
      <c r="I49" s="2" t="s">
        <v>28</v>
      </c>
      <c r="J49" s="2" t="s">
        <v>201</v>
      </c>
      <c r="K49" s="3">
        <v>6.2662037037037044E-2</v>
      </c>
      <c r="L49" s="2">
        <v>49</v>
      </c>
      <c r="M49" s="3">
        <v>6.2719907407407405E-2</v>
      </c>
    </row>
    <row r="50" spans="1:13" x14ac:dyDescent="0.25">
      <c r="A50" s="2">
        <v>49</v>
      </c>
      <c r="B50" s="2">
        <v>167</v>
      </c>
      <c r="C50" s="2">
        <v>45</v>
      </c>
      <c r="D50" s="2"/>
      <c r="E50" s="2" t="s">
        <v>13</v>
      </c>
      <c r="F50" s="2" t="s">
        <v>202</v>
      </c>
      <c r="G50" s="2" t="s">
        <v>21</v>
      </c>
      <c r="H50" s="2" t="s">
        <v>203</v>
      </c>
      <c r="I50" s="2" t="s">
        <v>204</v>
      </c>
      <c r="J50" s="2" t="s">
        <v>201</v>
      </c>
      <c r="K50" s="3">
        <v>6.2662037037037044E-2</v>
      </c>
      <c r="L50" s="2">
        <v>48</v>
      </c>
      <c r="M50" s="3">
        <v>6.2731481481481485E-2</v>
      </c>
    </row>
    <row r="51" spans="1:13" x14ac:dyDescent="0.25">
      <c r="A51" s="2">
        <v>50</v>
      </c>
      <c r="B51" s="2">
        <v>371</v>
      </c>
      <c r="C51" s="2">
        <v>46</v>
      </c>
      <c r="D51" s="2"/>
      <c r="E51" s="2" t="s">
        <v>205</v>
      </c>
      <c r="F51" s="2" t="s">
        <v>206</v>
      </c>
      <c r="G51" s="2" t="s">
        <v>88</v>
      </c>
      <c r="H51" s="2" t="s">
        <v>207</v>
      </c>
      <c r="I51" s="2" t="s">
        <v>208</v>
      </c>
      <c r="J51" s="2" t="s">
        <v>201</v>
      </c>
      <c r="K51" s="3">
        <v>6.2789351851851846E-2</v>
      </c>
      <c r="L51" s="2">
        <v>51</v>
      </c>
      <c r="M51" s="3">
        <v>6.2824074074074074E-2</v>
      </c>
    </row>
    <row r="52" spans="1:13" x14ac:dyDescent="0.25">
      <c r="A52" s="2">
        <v>51</v>
      </c>
      <c r="B52" s="2">
        <v>389</v>
      </c>
      <c r="C52" s="2">
        <v>47</v>
      </c>
      <c r="D52" s="2"/>
      <c r="E52" s="2" t="s">
        <v>209</v>
      </c>
      <c r="F52" s="2" t="s">
        <v>210</v>
      </c>
      <c r="G52" s="2" t="s">
        <v>21</v>
      </c>
      <c r="H52" s="2" t="s">
        <v>211</v>
      </c>
      <c r="I52" s="2" t="s">
        <v>212</v>
      </c>
      <c r="J52" s="2" t="s">
        <v>201</v>
      </c>
      <c r="K52" s="3">
        <v>6.2789351851851846E-2</v>
      </c>
      <c r="L52" s="2">
        <v>50</v>
      </c>
      <c r="M52" s="3">
        <v>6.2824074074074074E-2</v>
      </c>
    </row>
    <row r="53" spans="1:13" x14ac:dyDescent="0.25">
      <c r="A53" s="2">
        <v>52</v>
      </c>
      <c r="B53" s="2">
        <v>15</v>
      </c>
      <c r="C53" s="2">
        <v>48</v>
      </c>
      <c r="D53" s="2"/>
      <c r="E53" s="2" t="s">
        <v>213</v>
      </c>
      <c r="F53" s="2" t="s">
        <v>83</v>
      </c>
      <c r="G53" s="2" t="s">
        <v>60</v>
      </c>
      <c r="H53" s="2" t="s">
        <v>214</v>
      </c>
      <c r="I53" s="2" t="s">
        <v>84</v>
      </c>
      <c r="J53" s="2" t="s">
        <v>215</v>
      </c>
      <c r="K53" s="3">
        <v>6.2962962962962957E-2</v>
      </c>
      <c r="L53" s="2">
        <v>52</v>
      </c>
      <c r="M53" s="3">
        <v>6.2974537037037037E-2</v>
      </c>
    </row>
    <row r="54" spans="1:13" x14ac:dyDescent="0.25">
      <c r="A54" s="2">
        <v>53</v>
      </c>
      <c r="B54" s="2">
        <v>129</v>
      </c>
      <c r="C54" s="2">
        <v>49</v>
      </c>
      <c r="D54" s="2"/>
      <c r="E54" s="2" t="s">
        <v>216</v>
      </c>
      <c r="F54" s="2" t="s">
        <v>217</v>
      </c>
      <c r="G54" s="2" t="s">
        <v>15</v>
      </c>
      <c r="H54" s="2" t="s">
        <v>196</v>
      </c>
      <c r="I54" s="2" t="s">
        <v>218</v>
      </c>
      <c r="J54" s="2" t="s">
        <v>219</v>
      </c>
      <c r="K54" s="3">
        <v>6.3275462962962964E-2</v>
      </c>
      <c r="L54" s="2">
        <v>53</v>
      </c>
      <c r="M54" s="3">
        <v>6.3298611111111111E-2</v>
      </c>
    </row>
    <row r="55" spans="1:13" x14ac:dyDescent="0.25">
      <c r="A55" s="2">
        <v>54</v>
      </c>
      <c r="B55" s="2">
        <v>111</v>
      </c>
      <c r="C55" s="2">
        <v>50</v>
      </c>
      <c r="D55" s="2"/>
      <c r="E55" s="2" t="s">
        <v>220</v>
      </c>
      <c r="F55" s="2" t="s">
        <v>221</v>
      </c>
      <c r="G55" s="2" t="s">
        <v>15</v>
      </c>
      <c r="H55" s="2" t="s">
        <v>200</v>
      </c>
      <c r="I55" s="2" t="s">
        <v>70</v>
      </c>
      <c r="J55" s="2" t="s">
        <v>222</v>
      </c>
      <c r="K55" s="3">
        <v>6.3333333333333339E-2</v>
      </c>
      <c r="L55" s="2">
        <v>54</v>
      </c>
      <c r="M55" s="3">
        <v>6.3368055555555566E-2</v>
      </c>
    </row>
    <row r="56" spans="1:13" x14ac:dyDescent="0.25">
      <c r="A56" s="2">
        <v>55</v>
      </c>
      <c r="B56" s="2">
        <v>257</v>
      </c>
      <c r="C56" s="2">
        <v>51</v>
      </c>
      <c r="D56" s="2"/>
      <c r="E56" s="2" t="s">
        <v>223</v>
      </c>
      <c r="F56" s="2" t="s">
        <v>224</v>
      </c>
      <c r="G56" s="2" t="s">
        <v>21</v>
      </c>
      <c r="H56" s="2" t="s">
        <v>225</v>
      </c>
      <c r="I56" s="2"/>
      <c r="J56" s="2" t="s">
        <v>222</v>
      </c>
      <c r="K56" s="3">
        <v>6.3356481481481486E-2</v>
      </c>
      <c r="L56" s="2">
        <v>55</v>
      </c>
      <c r="M56" s="3">
        <v>6.33912037037037E-2</v>
      </c>
    </row>
    <row r="57" spans="1:13" x14ac:dyDescent="0.25">
      <c r="A57" s="2">
        <v>56</v>
      </c>
      <c r="B57" s="2">
        <v>134</v>
      </c>
      <c r="C57" s="2">
        <v>52</v>
      </c>
      <c r="D57" s="2"/>
      <c r="E57" s="2" t="s">
        <v>226</v>
      </c>
      <c r="F57" s="2" t="s">
        <v>227</v>
      </c>
      <c r="G57" s="2" t="s">
        <v>26</v>
      </c>
      <c r="H57" s="2" t="s">
        <v>228</v>
      </c>
      <c r="I57" s="2" t="s">
        <v>28</v>
      </c>
      <c r="J57" s="2" t="s">
        <v>229</v>
      </c>
      <c r="K57" s="3">
        <v>6.3506944444444449E-2</v>
      </c>
      <c r="L57" s="2">
        <v>57</v>
      </c>
      <c r="M57" s="3">
        <v>6.3530092592592582E-2</v>
      </c>
    </row>
    <row r="58" spans="1:13" x14ac:dyDescent="0.25">
      <c r="A58" s="2">
        <v>57</v>
      </c>
      <c r="B58" s="2">
        <v>73</v>
      </c>
      <c r="C58" s="2">
        <v>53</v>
      </c>
      <c r="D58" s="2"/>
      <c r="E58" s="2" t="s">
        <v>230</v>
      </c>
      <c r="F58" s="2" t="s">
        <v>231</v>
      </c>
      <c r="G58" s="2" t="s">
        <v>26</v>
      </c>
      <c r="H58" s="2" t="s">
        <v>232</v>
      </c>
      <c r="I58" s="2" t="s">
        <v>28</v>
      </c>
      <c r="J58" s="2" t="s">
        <v>229</v>
      </c>
      <c r="K58" s="3">
        <v>6.3506944444444449E-2</v>
      </c>
      <c r="L58" s="2">
        <v>56</v>
      </c>
      <c r="M58" s="3">
        <v>6.3553240740740743E-2</v>
      </c>
    </row>
    <row r="59" spans="1:13" x14ac:dyDescent="0.25">
      <c r="A59" s="4">
        <v>58</v>
      </c>
      <c r="B59" s="4">
        <v>682</v>
      </c>
      <c r="C59" s="4"/>
      <c r="D59" s="4">
        <v>5</v>
      </c>
      <c r="E59" s="4" t="s">
        <v>233</v>
      </c>
      <c r="F59" s="4" t="s">
        <v>44</v>
      </c>
      <c r="G59" s="4" t="s">
        <v>68</v>
      </c>
      <c r="H59" s="4" t="s">
        <v>234</v>
      </c>
      <c r="I59" s="4" t="s">
        <v>38</v>
      </c>
      <c r="J59" s="4" t="s">
        <v>235</v>
      </c>
      <c r="K59" s="5">
        <v>6.356481481481481E-2</v>
      </c>
      <c r="L59" s="4">
        <v>58</v>
      </c>
      <c r="M59" s="5">
        <v>6.3576388888888891E-2</v>
      </c>
    </row>
    <row r="60" spans="1:13" x14ac:dyDescent="0.25">
      <c r="A60" s="2">
        <v>59</v>
      </c>
      <c r="B60" s="2">
        <v>311</v>
      </c>
      <c r="C60" s="2">
        <v>54</v>
      </c>
      <c r="D60" s="2"/>
      <c r="E60" s="2" t="s">
        <v>159</v>
      </c>
      <c r="F60" s="2" t="s">
        <v>236</v>
      </c>
      <c r="G60" s="2" t="s">
        <v>21</v>
      </c>
      <c r="H60" s="2" t="s">
        <v>237</v>
      </c>
      <c r="I60" s="2"/>
      <c r="J60" s="2" t="s">
        <v>238</v>
      </c>
      <c r="K60" s="3">
        <v>6.3715277777777787E-2</v>
      </c>
      <c r="L60" s="2">
        <v>59</v>
      </c>
      <c r="M60" s="3">
        <v>6.3726851851851854E-2</v>
      </c>
    </row>
    <row r="61" spans="1:13" x14ac:dyDescent="0.25">
      <c r="A61" s="2">
        <v>60</v>
      </c>
      <c r="B61" s="2">
        <v>212</v>
      </c>
      <c r="C61" s="2">
        <v>55</v>
      </c>
      <c r="D61" s="2"/>
      <c r="E61" s="2" t="s">
        <v>239</v>
      </c>
      <c r="F61" s="2" t="s">
        <v>240</v>
      </c>
      <c r="G61" s="2" t="s">
        <v>21</v>
      </c>
      <c r="H61" s="2" t="s">
        <v>241</v>
      </c>
      <c r="I61" s="2" t="s">
        <v>56</v>
      </c>
      <c r="J61" s="2" t="s">
        <v>242</v>
      </c>
      <c r="K61" s="3">
        <v>6.3819444444444443E-2</v>
      </c>
      <c r="L61" s="2">
        <v>60</v>
      </c>
      <c r="M61" s="3">
        <v>6.3877314814814817E-2</v>
      </c>
    </row>
    <row r="62" spans="1:13" x14ac:dyDescent="0.25">
      <c r="A62" s="2">
        <v>61</v>
      </c>
      <c r="B62" s="2">
        <v>359</v>
      </c>
      <c r="C62" s="2">
        <v>56</v>
      </c>
      <c r="D62" s="2"/>
      <c r="E62" s="2" t="s">
        <v>24</v>
      </c>
      <c r="F62" s="2" t="s">
        <v>243</v>
      </c>
      <c r="G62" s="2" t="s">
        <v>60</v>
      </c>
      <c r="H62" s="2" t="s">
        <v>244</v>
      </c>
      <c r="I62" s="2"/>
      <c r="J62" s="2" t="s">
        <v>245</v>
      </c>
      <c r="K62" s="3">
        <v>6.4143518518518516E-2</v>
      </c>
      <c r="L62" s="2">
        <v>61</v>
      </c>
      <c r="M62" s="3">
        <v>6.4166666666666664E-2</v>
      </c>
    </row>
    <row r="63" spans="1:13" ht="22.5" x14ac:dyDescent="0.25">
      <c r="A63" s="2">
        <v>62</v>
      </c>
      <c r="B63" s="2">
        <v>71</v>
      </c>
      <c r="C63" s="2">
        <v>57</v>
      </c>
      <c r="D63" s="2"/>
      <c r="E63" s="2" t="s">
        <v>13</v>
      </c>
      <c r="F63" s="2" t="s">
        <v>246</v>
      </c>
      <c r="G63" s="2" t="s">
        <v>88</v>
      </c>
      <c r="H63" s="2" t="s">
        <v>247</v>
      </c>
      <c r="I63" s="2" t="s">
        <v>248</v>
      </c>
      <c r="J63" s="2" t="s">
        <v>249</v>
      </c>
      <c r="K63" s="3">
        <v>6.4375000000000002E-2</v>
      </c>
      <c r="L63" s="2">
        <v>62</v>
      </c>
      <c r="M63" s="3">
        <v>6.4398148148148149E-2</v>
      </c>
    </row>
    <row r="64" spans="1:13" x14ac:dyDescent="0.25">
      <c r="A64" s="2">
        <v>63</v>
      </c>
      <c r="B64" s="2">
        <v>174</v>
      </c>
      <c r="C64" s="2">
        <v>58</v>
      </c>
      <c r="D64" s="2"/>
      <c r="E64" s="2" t="s">
        <v>250</v>
      </c>
      <c r="F64" s="2" t="s">
        <v>251</v>
      </c>
      <c r="G64" s="2" t="s">
        <v>26</v>
      </c>
      <c r="H64" s="2" t="s">
        <v>252</v>
      </c>
      <c r="I64" s="2" t="s">
        <v>28</v>
      </c>
      <c r="J64" s="2" t="s">
        <v>253</v>
      </c>
      <c r="K64" s="3">
        <v>6.4560185185185193E-2</v>
      </c>
      <c r="L64" s="2">
        <v>63</v>
      </c>
      <c r="M64" s="3">
        <v>6.4618055555555554E-2</v>
      </c>
    </row>
    <row r="65" spans="1:13" x14ac:dyDescent="0.25">
      <c r="A65" s="2">
        <v>64</v>
      </c>
      <c r="B65" s="2">
        <v>159</v>
      </c>
      <c r="C65" s="2">
        <v>59</v>
      </c>
      <c r="D65" s="2"/>
      <c r="E65" s="2" t="s">
        <v>178</v>
      </c>
      <c r="F65" s="2" t="s">
        <v>254</v>
      </c>
      <c r="G65" s="2" t="s">
        <v>21</v>
      </c>
      <c r="H65" s="2" t="s">
        <v>255</v>
      </c>
      <c r="I65" s="2"/>
      <c r="J65" s="2" t="s">
        <v>256</v>
      </c>
      <c r="K65" s="3">
        <v>6.4629629629629634E-2</v>
      </c>
      <c r="L65" s="2">
        <v>64</v>
      </c>
      <c r="M65" s="3">
        <v>6.4687499999999995E-2</v>
      </c>
    </row>
    <row r="66" spans="1:13" x14ac:dyDescent="0.25">
      <c r="A66" s="2">
        <v>65</v>
      </c>
      <c r="B66" s="2">
        <v>87</v>
      </c>
      <c r="C66" s="2">
        <v>60</v>
      </c>
      <c r="D66" s="2"/>
      <c r="E66" s="2" t="s">
        <v>257</v>
      </c>
      <c r="F66" s="2" t="s">
        <v>258</v>
      </c>
      <c r="G66" s="2" t="s">
        <v>15</v>
      </c>
      <c r="H66" s="2" t="s">
        <v>214</v>
      </c>
      <c r="I66" s="2"/>
      <c r="J66" s="2" t="s">
        <v>259</v>
      </c>
      <c r="K66" s="3">
        <v>6.4895833333333333E-2</v>
      </c>
      <c r="L66" s="2">
        <v>65</v>
      </c>
      <c r="M66" s="3">
        <v>6.4930555555555561E-2</v>
      </c>
    </row>
    <row r="67" spans="1:13" x14ac:dyDescent="0.25">
      <c r="A67" s="2">
        <v>66</v>
      </c>
      <c r="B67" s="2">
        <v>177</v>
      </c>
      <c r="C67" s="2">
        <v>61</v>
      </c>
      <c r="D67" s="2"/>
      <c r="E67" s="2" t="s">
        <v>260</v>
      </c>
      <c r="F67" s="2" t="s">
        <v>261</v>
      </c>
      <c r="G67" s="2" t="s">
        <v>88</v>
      </c>
      <c r="H67" s="2" t="s">
        <v>262</v>
      </c>
      <c r="I67" s="2"/>
      <c r="J67" s="2" t="s">
        <v>263</v>
      </c>
      <c r="K67" s="3">
        <v>6.5243055555555554E-2</v>
      </c>
      <c r="L67" s="2">
        <v>66</v>
      </c>
      <c r="M67" s="3">
        <v>6.5289351851851848E-2</v>
      </c>
    </row>
    <row r="68" spans="1:13" x14ac:dyDescent="0.25">
      <c r="A68" s="2">
        <v>67</v>
      </c>
      <c r="B68" s="2">
        <v>423</v>
      </c>
      <c r="C68" s="2">
        <v>62</v>
      </c>
      <c r="D68" s="2"/>
      <c r="E68" s="2" t="s">
        <v>264</v>
      </c>
      <c r="F68" s="2" t="s">
        <v>150</v>
      </c>
      <c r="G68" s="2" t="s">
        <v>88</v>
      </c>
      <c r="H68" s="2" t="s">
        <v>265</v>
      </c>
      <c r="I68" s="2" t="s">
        <v>266</v>
      </c>
      <c r="J68" s="2" t="s">
        <v>263</v>
      </c>
      <c r="K68" s="3">
        <v>6.5300925925925915E-2</v>
      </c>
      <c r="L68" s="2">
        <v>67</v>
      </c>
      <c r="M68" s="3">
        <v>6.5393518518518517E-2</v>
      </c>
    </row>
    <row r="69" spans="1:13" x14ac:dyDescent="0.25">
      <c r="A69" s="2">
        <v>68</v>
      </c>
      <c r="B69" s="2">
        <v>368</v>
      </c>
      <c r="C69" s="2">
        <v>63</v>
      </c>
      <c r="D69" s="2"/>
      <c r="E69" s="2" t="s">
        <v>136</v>
      </c>
      <c r="F69" s="2" t="s">
        <v>267</v>
      </c>
      <c r="G69" s="2" t="s">
        <v>15</v>
      </c>
      <c r="H69" s="2" t="s">
        <v>244</v>
      </c>
      <c r="I69" s="2"/>
      <c r="J69" s="2" t="s">
        <v>268</v>
      </c>
      <c r="K69" s="3">
        <v>6.5451388888888892E-2</v>
      </c>
      <c r="L69" s="2">
        <v>68</v>
      </c>
      <c r="M69" s="3">
        <v>6.5462962962962959E-2</v>
      </c>
    </row>
    <row r="70" spans="1:13" x14ac:dyDescent="0.25">
      <c r="A70" s="4">
        <v>69</v>
      </c>
      <c r="B70" s="4">
        <v>512</v>
      </c>
      <c r="C70" s="4"/>
      <c r="D70" s="4">
        <v>6</v>
      </c>
      <c r="E70" s="4" t="s">
        <v>269</v>
      </c>
      <c r="F70" s="4" t="s">
        <v>54</v>
      </c>
      <c r="G70" s="4" t="s">
        <v>270</v>
      </c>
      <c r="H70" s="4" t="s">
        <v>271</v>
      </c>
      <c r="I70" s="4" t="s">
        <v>56</v>
      </c>
      <c r="J70" s="4" t="s">
        <v>272</v>
      </c>
      <c r="K70" s="5">
        <v>6.5682870370370364E-2</v>
      </c>
      <c r="L70" s="4">
        <v>69</v>
      </c>
      <c r="M70" s="5">
        <v>6.5787037037037033E-2</v>
      </c>
    </row>
    <row r="71" spans="1:13" ht="22.5" x14ac:dyDescent="0.25">
      <c r="A71" s="4">
        <v>70</v>
      </c>
      <c r="B71" s="4">
        <v>597</v>
      </c>
      <c r="C71" s="4"/>
      <c r="D71" s="4">
        <v>7</v>
      </c>
      <c r="E71" s="4" t="s">
        <v>273</v>
      </c>
      <c r="F71" s="4" t="s">
        <v>274</v>
      </c>
      <c r="G71" s="4" t="s">
        <v>275</v>
      </c>
      <c r="H71" s="4" t="s">
        <v>276</v>
      </c>
      <c r="I71" s="4"/>
      <c r="J71" s="4" t="s">
        <v>272</v>
      </c>
      <c r="K71" s="5">
        <v>6.5798611111111113E-2</v>
      </c>
      <c r="L71" s="4">
        <v>70</v>
      </c>
      <c r="M71" s="5">
        <v>6.5844907407407408E-2</v>
      </c>
    </row>
    <row r="72" spans="1:13" x14ac:dyDescent="0.25">
      <c r="A72" s="2">
        <v>71</v>
      </c>
      <c r="B72" s="2">
        <v>284</v>
      </c>
      <c r="C72" s="2">
        <v>64</v>
      </c>
      <c r="D72" s="2"/>
      <c r="E72" s="2" t="s">
        <v>277</v>
      </c>
      <c r="F72" s="2" t="s">
        <v>278</v>
      </c>
      <c r="G72" s="2" t="s">
        <v>60</v>
      </c>
      <c r="H72" s="2" t="s">
        <v>279</v>
      </c>
      <c r="I72" s="2" t="s">
        <v>280</v>
      </c>
      <c r="J72" s="2" t="s">
        <v>281</v>
      </c>
      <c r="K72" s="3">
        <v>6.5902777777777768E-2</v>
      </c>
      <c r="L72" s="2">
        <v>71</v>
      </c>
      <c r="M72" s="3">
        <v>6.5949074074074077E-2</v>
      </c>
    </row>
    <row r="73" spans="1:13" x14ac:dyDescent="0.25">
      <c r="A73" s="2">
        <v>72</v>
      </c>
      <c r="B73" s="2">
        <v>339</v>
      </c>
      <c r="C73" s="2">
        <v>65</v>
      </c>
      <c r="D73" s="2"/>
      <c r="E73" s="2" t="s">
        <v>125</v>
      </c>
      <c r="F73" s="2" t="s">
        <v>282</v>
      </c>
      <c r="G73" s="2" t="s">
        <v>21</v>
      </c>
      <c r="H73" s="2" t="s">
        <v>283</v>
      </c>
      <c r="I73" s="2"/>
      <c r="J73" s="2" t="s">
        <v>284</v>
      </c>
      <c r="K73" s="3">
        <v>6.6053240740740746E-2</v>
      </c>
      <c r="L73" s="2">
        <v>73</v>
      </c>
      <c r="M73" s="3">
        <v>6.609953703703704E-2</v>
      </c>
    </row>
    <row r="74" spans="1:13" ht="22.5" x14ac:dyDescent="0.25">
      <c r="A74" s="2">
        <v>73</v>
      </c>
      <c r="B74" s="2">
        <v>100</v>
      </c>
      <c r="C74" s="2">
        <v>66</v>
      </c>
      <c r="D74" s="2"/>
      <c r="E74" s="2" t="s">
        <v>19</v>
      </c>
      <c r="F74" s="2" t="s">
        <v>285</v>
      </c>
      <c r="G74" s="2" t="s">
        <v>15</v>
      </c>
      <c r="H74" s="2" t="s">
        <v>279</v>
      </c>
      <c r="I74" s="2" t="s">
        <v>116</v>
      </c>
      <c r="J74" s="2" t="s">
        <v>284</v>
      </c>
      <c r="K74" s="3">
        <v>6.6076388888888893E-2</v>
      </c>
      <c r="L74" s="2">
        <v>74</v>
      </c>
      <c r="M74" s="3">
        <v>6.6145833333333334E-2</v>
      </c>
    </row>
    <row r="75" spans="1:13" x14ac:dyDescent="0.25">
      <c r="A75" s="2">
        <v>74</v>
      </c>
      <c r="B75" s="2">
        <v>20</v>
      </c>
      <c r="C75" s="2">
        <v>67</v>
      </c>
      <c r="D75" s="2"/>
      <c r="E75" s="2" t="s">
        <v>209</v>
      </c>
      <c r="F75" s="2" t="s">
        <v>286</v>
      </c>
      <c r="G75" s="2" t="s">
        <v>21</v>
      </c>
      <c r="H75" s="2" t="s">
        <v>287</v>
      </c>
      <c r="I75" s="2" t="s">
        <v>288</v>
      </c>
      <c r="J75" s="2" t="s">
        <v>289</v>
      </c>
      <c r="K75" s="3">
        <v>6.6030092592592585E-2</v>
      </c>
      <c r="L75" s="2">
        <v>72</v>
      </c>
      <c r="M75" s="3">
        <v>6.6192129629629629E-2</v>
      </c>
    </row>
    <row r="76" spans="1:13" x14ac:dyDescent="0.25">
      <c r="A76" s="2">
        <v>75</v>
      </c>
      <c r="B76" s="2">
        <v>108</v>
      </c>
      <c r="C76" s="2">
        <v>68</v>
      </c>
      <c r="D76" s="2"/>
      <c r="E76" s="2" t="s">
        <v>159</v>
      </c>
      <c r="F76" s="2" t="s">
        <v>290</v>
      </c>
      <c r="G76" s="2" t="s">
        <v>26</v>
      </c>
      <c r="H76" s="2" t="s">
        <v>291</v>
      </c>
      <c r="I76" s="2"/>
      <c r="J76" s="2" t="s">
        <v>289</v>
      </c>
      <c r="K76" s="3">
        <v>6.6192129629629629E-2</v>
      </c>
      <c r="L76" s="2">
        <v>75</v>
      </c>
      <c r="M76" s="3">
        <v>6.6226851851851856E-2</v>
      </c>
    </row>
    <row r="77" spans="1:13" x14ac:dyDescent="0.25">
      <c r="A77" s="2">
        <v>76</v>
      </c>
      <c r="B77" s="2">
        <v>204</v>
      </c>
      <c r="C77" s="2">
        <v>69</v>
      </c>
      <c r="D77" s="2"/>
      <c r="E77" s="2" t="s">
        <v>186</v>
      </c>
      <c r="F77" s="2" t="s">
        <v>292</v>
      </c>
      <c r="G77" s="2" t="s">
        <v>15</v>
      </c>
      <c r="H77" s="2" t="s">
        <v>293</v>
      </c>
      <c r="I77" s="2" t="s">
        <v>294</v>
      </c>
      <c r="J77" s="2" t="s">
        <v>295</v>
      </c>
      <c r="K77" s="3">
        <v>6.6296296296296298E-2</v>
      </c>
      <c r="L77" s="2">
        <v>77</v>
      </c>
      <c r="M77" s="3">
        <v>6.6307870370370378E-2</v>
      </c>
    </row>
    <row r="78" spans="1:13" x14ac:dyDescent="0.25">
      <c r="A78" s="2">
        <v>77</v>
      </c>
      <c r="B78" s="2">
        <v>179</v>
      </c>
      <c r="C78" s="2">
        <v>70</v>
      </c>
      <c r="D78" s="2"/>
      <c r="E78" s="2" t="s">
        <v>226</v>
      </c>
      <c r="F78" s="2" t="s">
        <v>296</v>
      </c>
      <c r="G78" s="2" t="s">
        <v>15</v>
      </c>
      <c r="H78" s="2" t="s">
        <v>297</v>
      </c>
      <c r="I78" s="2" t="s">
        <v>298</v>
      </c>
      <c r="J78" s="2" t="s">
        <v>295</v>
      </c>
      <c r="K78" s="3">
        <v>6.6203703703703709E-2</v>
      </c>
      <c r="L78" s="2">
        <v>76</v>
      </c>
      <c r="M78" s="3">
        <v>6.6331018518518511E-2</v>
      </c>
    </row>
    <row r="79" spans="1:13" x14ac:dyDescent="0.25">
      <c r="A79" s="4">
        <v>78</v>
      </c>
      <c r="B79" s="4">
        <v>559</v>
      </c>
      <c r="C79" s="4"/>
      <c r="D79" s="4">
        <v>8</v>
      </c>
      <c r="E79" s="4" t="s">
        <v>299</v>
      </c>
      <c r="F79" s="4" t="s">
        <v>300</v>
      </c>
      <c r="G79" s="4" t="s">
        <v>275</v>
      </c>
      <c r="H79" s="4" t="s">
        <v>301</v>
      </c>
      <c r="I79" s="4" t="s">
        <v>70</v>
      </c>
      <c r="J79" s="4" t="s">
        <v>302</v>
      </c>
      <c r="K79" s="5">
        <v>6.6319444444444445E-2</v>
      </c>
      <c r="L79" s="4">
        <v>78</v>
      </c>
      <c r="M79" s="5">
        <v>6.6365740740740739E-2</v>
      </c>
    </row>
    <row r="80" spans="1:13" x14ac:dyDescent="0.25">
      <c r="A80" s="4">
        <v>79</v>
      </c>
      <c r="B80" s="4">
        <v>582</v>
      </c>
      <c r="C80" s="4"/>
      <c r="D80" s="4">
        <v>9</v>
      </c>
      <c r="E80" s="4" t="s">
        <v>303</v>
      </c>
      <c r="F80" s="4" t="s">
        <v>304</v>
      </c>
      <c r="G80" s="4" t="s">
        <v>78</v>
      </c>
      <c r="H80" s="4" t="s">
        <v>305</v>
      </c>
      <c r="I80" s="4" t="s">
        <v>306</v>
      </c>
      <c r="J80" s="4" t="s">
        <v>307</v>
      </c>
      <c r="K80" s="5">
        <v>6.6446759259259261E-2</v>
      </c>
      <c r="L80" s="4">
        <v>80</v>
      </c>
      <c r="M80" s="5">
        <v>6.6493055555555555E-2</v>
      </c>
    </row>
    <row r="81" spans="1:13" x14ac:dyDescent="0.25">
      <c r="A81" s="2">
        <v>80</v>
      </c>
      <c r="B81" s="2">
        <v>10</v>
      </c>
      <c r="C81" s="2">
        <v>71</v>
      </c>
      <c r="D81" s="2"/>
      <c r="E81" s="2" t="s">
        <v>98</v>
      </c>
      <c r="F81" s="2" t="s">
        <v>308</v>
      </c>
      <c r="G81" s="2" t="s">
        <v>60</v>
      </c>
      <c r="H81" s="2" t="s">
        <v>293</v>
      </c>
      <c r="I81" s="2" t="s">
        <v>309</v>
      </c>
      <c r="J81" s="2" t="s">
        <v>307</v>
      </c>
      <c r="K81" s="3">
        <v>6.6354166666666659E-2</v>
      </c>
      <c r="L81" s="2">
        <v>79</v>
      </c>
      <c r="M81" s="3">
        <v>6.6574074074074077E-2</v>
      </c>
    </row>
    <row r="82" spans="1:13" x14ac:dyDescent="0.25">
      <c r="A82" s="2">
        <v>81</v>
      </c>
      <c r="B82" s="2">
        <v>391</v>
      </c>
      <c r="C82" s="2">
        <v>72</v>
      </c>
      <c r="D82" s="2"/>
      <c r="E82" s="2" t="s">
        <v>310</v>
      </c>
      <c r="F82" s="2" t="s">
        <v>311</v>
      </c>
      <c r="G82" s="2" t="s">
        <v>26</v>
      </c>
      <c r="H82" s="2" t="s">
        <v>312</v>
      </c>
      <c r="I82" s="2" t="s">
        <v>28</v>
      </c>
      <c r="J82" s="2" t="s">
        <v>313</v>
      </c>
      <c r="K82" s="3">
        <v>6.6782407407407415E-2</v>
      </c>
      <c r="L82" s="2">
        <v>81</v>
      </c>
      <c r="M82" s="3">
        <v>6.6886574074074071E-2</v>
      </c>
    </row>
    <row r="83" spans="1:13" x14ac:dyDescent="0.25">
      <c r="A83" s="2">
        <v>82</v>
      </c>
      <c r="B83" s="2">
        <v>246</v>
      </c>
      <c r="C83" s="2">
        <v>73</v>
      </c>
      <c r="D83" s="2"/>
      <c r="E83" s="2" t="s">
        <v>314</v>
      </c>
      <c r="F83" s="2" t="s">
        <v>315</v>
      </c>
      <c r="G83" s="2" t="s">
        <v>15</v>
      </c>
      <c r="H83" s="2" t="s">
        <v>316</v>
      </c>
      <c r="I83" s="2" t="s">
        <v>309</v>
      </c>
      <c r="J83" s="2" t="s">
        <v>317</v>
      </c>
      <c r="K83" s="3">
        <v>6.6921296296296298E-2</v>
      </c>
      <c r="L83" s="2">
        <v>82</v>
      </c>
      <c r="M83" s="3">
        <v>6.7048611111111114E-2</v>
      </c>
    </row>
    <row r="84" spans="1:13" x14ac:dyDescent="0.25">
      <c r="A84" s="2">
        <v>83</v>
      </c>
      <c r="B84" s="2">
        <v>365</v>
      </c>
      <c r="C84" s="2">
        <v>74</v>
      </c>
      <c r="D84" s="2"/>
      <c r="E84" s="2" t="s">
        <v>318</v>
      </c>
      <c r="F84" s="2" t="s">
        <v>319</v>
      </c>
      <c r="G84" s="2" t="s">
        <v>26</v>
      </c>
      <c r="H84" s="2" t="s">
        <v>320</v>
      </c>
      <c r="I84" s="2" t="s">
        <v>321</v>
      </c>
      <c r="J84" s="2" t="s">
        <v>322</v>
      </c>
      <c r="K84" s="3">
        <v>6.7129629629629636E-2</v>
      </c>
      <c r="L84" s="2">
        <v>83</v>
      </c>
      <c r="M84" s="3">
        <v>6.7199074074074064E-2</v>
      </c>
    </row>
    <row r="85" spans="1:13" ht="22.5" x14ac:dyDescent="0.25">
      <c r="A85" s="2">
        <v>84</v>
      </c>
      <c r="B85" s="2">
        <v>67</v>
      </c>
      <c r="C85" s="2">
        <v>75</v>
      </c>
      <c r="D85" s="2"/>
      <c r="E85" s="2" t="s">
        <v>178</v>
      </c>
      <c r="F85" s="2" t="s">
        <v>323</v>
      </c>
      <c r="G85" s="2" t="s">
        <v>21</v>
      </c>
      <c r="H85" s="2" t="s">
        <v>324</v>
      </c>
      <c r="I85" s="2" t="s">
        <v>28</v>
      </c>
      <c r="J85" s="2" t="s">
        <v>325</v>
      </c>
      <c r="K85" s="3">
        <v>6.7245370370370372E-2</v>
      </c>
      <c r="L85" s="2">
        <v>84</v>
      </c>
      <c r="M85" s="3">
        <v>6.7384259259259269E-2</v>
      </c>
    </row>
    <row r="86" spans="1:13" x14ac:dyDescent="0.25">
      <c r="A86" s="2">
        <v>85</v>
      </c>
      <c r="B86" s="2">
        <v>354</v>
      </c>
      <c r="C86" s="2">
        <v>76</v>
      </c>
      <c r="D86" s="2"/>
      <c r="E86" s="2" t="s">
        <v>30</v>
      </c>
      <c r="F86" s="2" t="s">
        <v>326</v>
      </c>
      <c r="G86" s="2" t="s">
        <v>60</v>
      </c>
      <c r="H86" s="2" t="s">
        <v>297</v>
      </c>
      <c r="I86" s="2"/>
      <c r="J86" s="2" t="s">
        <v>327</v>
      </c>
      <c r="K86" s="3">
        <v>6.7268518518518519E-2</v>
      </c>
      <c r="L86" s="2">
        <v>85</v>
      </c>
      <c r="M86" s="3">
        <v>6.7453703703703696E-2</v>
      </c>
    </row>
    <row r="87" spans="1:13" x14ac:dyDescent="0.25">
      <c r="A87" s="2">
        <v>86</v>
      </c>
      <c r="B87" s="2">
        <v>220</v>
      </c>
      <c r="C87" s="2">
        <v>77</v>
      </c>
      <c r="D87" s="2"/>
      <c r="E87" s="2" t="s">
        <v>19</v>
      </c>
      <c r="F87" s="2" t="s">
        <v>328</v>
      </c>
      <c r="G87" s="2" t="s">
        <v>15</v>
      </c>
      <c r="H87" s="2" t="s">
        <v>329</v>
      </c>
      <c r="I87" s="2" t="s">
        <v>266</v>
      </c>
      <c r="J87" s="2" t="s">
        <v>330</v>
      </c>
      <c r="K87" s="3">
        <v>6.7407407407407416E-2</v>
      </c>
      <c r="L87" s="2">
        <v>86</v>
      </c>
      <c r="M87" s="3">
        <v>6.7523148148148152E-2</v>
      </c>
    </row>
    <row r="88" spans="1:13" x14ac:dyDescent="0.25">
      <c r="A88" s="2">
        <v>87</v>
      </c>
      <c r="B88" s="2">
        <v>175</v>
      </c>
      <c r="C88" s="2">
        <v>78</v>
      </c>
      <c r="D88" s="2"/>
      <c r="E88" s="2" t="s">
        <v>331</v>
      </c>
      <c r="F88" s="2" t="s">
        <v>332</v>
      </c>
      <c r="G88" s="2" t="s">
        <v>26</v>
      </c>
      <c r="H88" s="2" t="s">
        <v>333</v>
      </c>
      <c r="I88" s="2"/>
      <c r="J88" s="2" t="s">
        <v>334</v>
      </c>
      <c r="K88" s="3">
        <v>6.7523148148148152E-2</v>
      </c>
      <c r="L88" s="2">
        <v>87</v>
      </c>
      <c r="M88" s="3">
        <v>6.761574074074074E-2</v>
      </c>
    </row>
    <row r="89" spans="1:13" x14ac:dyDescent="0.25">
      <c r="A89" s="2">
        <v>88</v>
      </c>
      <c r="B89" s="2">
        <v>360</v>
      </c>
      <c r="C89" s="2">
        <v>79</v>
      </c>
      <c r="D89" s="2"/>
      <c r="E89" s="2" t="s">
        <v>72</v>
      </c>
      <c r="F89" s="2" t="s">
        <v>335</v>
      </c>
      <c r="G89" s="2" t="s">
        <v>15</v>
      </c>
      <c r="H89" s="2" t="s">
        <v>336</v>
      </c>
      <c r="I89" s="2" t="s">
        <v>116</v>
      </c>
      <c r="J89" s="2" t="s">
        <v>337</v>
      </c>
      <c r="K89" s="3">
        <v>6.7662037037037034E-2</v>
      </c>
      <c r="L89" s="2">
        <v>90</v>
      </c>
      <c r="M89" s="3">
        <v>6.7743055555555556E-2</v>
      </c>
    </row>
    <row r="90" spans="1:13" x14ac:dyDescent="0.25">
      <c r="A90" s="2">
        <v>89</v>
      </c>
      <c r="B90" s="2">
        <v>388</v>
      </c>
      <c r="C90" s="2">
        <v>80</v>
      </c>
      <c r="D90" s="2"/>
      <c r="E90" s="2" t="s">
        <v>102</v>
      </c>
      <c r="F90" s="2" t="s">
        <v>210</v>
      </c>
      <c r="G90" s="2" t="s">
        <v>60</v>
      </c>
      <c r="H90" s="2" t="s">
        <v>316</v>
      </c>
      <c r="I90" s="2" t="s">
        <v>116</v>
      </c>
      <c r="J90" s="2" t="s">
        <v>337</v>
      </c>
      <c r="K90" s="3">
        <v>6.7662037037037034E-2</v>
      </c>
      <c r="L90" s="2">
        <v>89</v>
      </c>
      <c r="M90" s="3">
        <v>6.7743055555555556E-2</v>
      </c>
    </row>
    <row r="91" spans="1:13" x14ac:dyDescent="0.25">
      <c r="A91" s="2">
        <v>90</v>
      </c>
      <c r="B91" s="2">
        <v>234</v>
      </c>
      <c r="C91" s="2">
        <v>81</v>
      </c>
      <c r="D91" s="2"/>
      <c r="E91" s="2" t="s">
        <v>338</v>
      </c>
      <c r="F91" s="2" t="s">
        <v>339</v>
      </c>
      <c r="G91" s="2" t="s">
        <v>15</v>
      </c>
      <c r="H91" s="2" t="s">
        <v>340</v>
      </c>
      <c r="I91" s="2" t="s">
        <v>116</v>
      </c>
      <c r="J91" s="2" t="s">
        <v>337</v>
      </c>
      <c r="K91" s="3">
        <v>6.7662037037037034E-2</v>
      </c>
      <c r="L91" s="2">
        <v>88</v>
      </c>
      <c r="M91" s="3">
        <v>6.7743055555555556E-2</v>
      </c>
    </row>
    <row r="92" spans="1:13" x14ac:dyDescent="0.25">
      <c r="A92" s="2">
        <v>91</v>
      </c>
      <c r="B92" s="2">
        <v>153</v>
      </c>
      <c r="C92" s="2">
        <v>82</v>
      </c>
      <c r="D92" s="2"/>
      <c r="E92" s="2" t="s">
        <v>318</v>
      </c>
      <c r="F92" s="2" t="s">
        <v>341</v>
      </c>
      <c r="G92" s="2" t="s">
        <v>21</v>
      </c>
      <c r="H92" s="2" t="s">
        <v>342</v>
      </c>
      <c r="I92" s="2" t="s">
        <v>309</v>
      </c>
      <c r="J92" s="2" t="s">
        <v>343</v>
      </c>
      <c r="K92" s="3">
        <v>6.7789351851851851E-2</v>
      </c>
      <c r="L92" s="2">
        <v>91</v>
      </c>
      <c r="M92" s="3">
        <v>6.7858796296296306E-2</v>
      </c>
    </row>
    <row r="93" spans="1:13" x14ac:dyDescent="0.25">
      <c r="A93" s="2">
        <v>92</v>
      </c>
      <c r="B93" s="2">
        <v>263</v>
      </c>
      <c r="C93" s="2">
        <v>83</v>
      </c>
      <c r="D93" s="2"/>
      <c r="E93" s="2" t="s">
        <v>344</v>
      </c>
      <c r="F93" s="2" t="s">
        <v>345</v>
      </c>
      <c r="G93" s="2" t="s">
        <v>60</v>
      </c>
      <c r="H93" s="2" t="s">
        <v>329</v>
      </c>
      <c r="I93" s="2" t="s">
        <v>298</v>
      </c>
      <c r="J93" s="2" t="s">
        <v>346</v>
      </c>
      <c r="K93" s="3">
        <v>6.7939814814814814E-2</v>
      </c>
      <c r="L93" s="2">
        <v>92</v>
      </c>
      <c r="M93" s="3">
        <v>6.8032407407407403E-2</v>
      </c>
    </row>
    <row r="94" spans="1:13" x14ac:dyDescent="0.25">
      <c r="A94" s="4">
        <v>93</v>
      </c>
      <c r="B94" s="4">
        <v>587</v>
      </c>
      <c r="C94" s="4"/>
      <c r="D94" s="4">
        <v>10</v>
      </c>
      <c r="E94" s="4" t="s">
        <v>347</v>
      </c>
      <c r="F94" s="4" t="s">
        <v>179</v>
      </c>
      <c r="G94" s="4" t="s">
        <v>68</v>
      </c>
      <c r="H94" s="4" t="s">
        <v>348</v>
      </c>
      <c r="I94" s="4" t="s">
        <v>70</v>
      </c>
      <c r="J94" s="4" t="s">
        <v>349</v>
      </c>
      <c r="K94" s="5">
        <v>6.8263888888888888E-2</v>
      </c>
      <c r="L94" s="4">
        <v>93</v>
      </c>
      <c r="M94" s="5">
        <v>6.8310185185185182E-2</v>
      </c>
    </row>
    <row r="95" spans="1:13" x14ac:dyDescent="0.25">
      <c r="A95" s="2">
        <v>94</v>
      </c>
      <c r="B95" s="2">
        <v>394</v>
      </c>
      <c r="C95" s="2">
        <v>84</v>
      </c>
      <c r="D95" s="2"/>
      <c r="E95" s="2" t="s">
        <v>350</v>
      </c>
      <c r="F95" s="2" t="s">
        <v>44</v>
      </c>
      <c r="G95" s="2" t="s">
        <v>60</v>
      </c>
      <c r="H95" s="2" t="s">
        <v>336</v>
      </c>
      <c r="I95" s="2" t="s">
        <v>28</v>
      </c>
      <c r="J95" s="2" t="s">
        <v>351</v>
      </c>
      <c r="K95" s="3">
        <v>6.8379629629629637E-2</v>
      </c>
      <c r="L95" s="2">
        <v>95</v>
      </c>
      <c r="M95" s="3">
        <v>6.851851851851852E-2</v>
      </c>
    </row>
    <row r="96" spans="1:13" x14ac:dyDescent="0.25">
      <c r="A96" s="2">
        <v>95</v>
      </c>
      <c r="B96" s="2">
        <v>125</v>
      </c>
      <c r="C96" s="2">
        <v>85</v>
      </c>
      <c r="D96" s="2"/>
      <c r="E96" s="2" t="s">
        <v>35</v>
      </c>
      <c r="F96" s="2" t="s">
        <v>352</v>
      </c>
      <c r="G96" s="2" t="s">
        <v>60</v>
      </c>
      <c r="H96" s="2" t="s">
        <v>340</v>
      </c>
      <c r="I96" s="2" t="s">
        <v>353</v>
      </c>
      <c r="J96" s="2" t="s">
        <v>351</v>
      </c>
      <c r="K96" s="3">
        <v>6.8379629629629637E-2</v>
      </c>
      <c r="L96" s="2">
        <v>94</v>
      </c>
      <c r="M96" s="3">
        <v>6.8587962962962962E-2</v>
      </c>
    </row>
    <row r="97" spans="1:13" x14ac:dyDescent="0.25">
      <c r="A97" s="4">
        <v>96</v>
      </c>
      <c r="B97" s="4">
        <v>653</v>
      </c>
      <c r="C97" s="4"/>
      <c r="D97" s="4">
        <v>11</v>
      </c>
      <c r="E97" s="4" t="s">
        <v>354</v>
      </c>
      <c r="F97" s="4" t="s">
        <v>355</v>
      </c>
      <c r="G97" s="4" t="s">
        <v>275</v>
      </c>
      <c r="H97" s="4" t="s">
        <v>356</v>
      </c>
      <c r="I97" s="4" t="s">
        <v>357</v>
      </c>
      <c r="J97" s="4" t="s">
        <v>358</v>
      </c>
      <c r="K97" s="5">
        <v>6.8692129629629631E-2</v>
      </c>
      <c r="L97" s="4">
        <v>98</v>
      </c>
      <c r="M97" s="5">
        <v>6.8761574074074072E-2</v>
      </c>
    </row>
    <row r="98" spans="1:13" x14ac:dyDescent="0.25">
      <c r="A98" s="2">
        <v>97</v>
      </c>
      <c r="B98" s="2">
        <v>286</v>
      </c>
      <c r="C98" s="2">
        <v>86</v>
      </c>
      <c r="D98" s="2"/>
      <c r="E98" s="2" t="s">
        <v>359</v>
      </c>
      <c r="F98" s="2" t="s">
        <v>360</v>
      </c>
      <c r="G98" s="2" t="s">
        <v>26</v>
      </c>
      <c r="H98" s="2" t="s">
        <v>361</v>
      </c>
      <c r="I98" s="2" t="s">
        <v>357</v>
      </c>
      <c r="J98" s="2" t="s">
        <v>358</v>
      </c>
      <c r="K98" s="3">
        <v>6.8692129629629631E-2</v>
      </c>
      <c r="L98" s="2">
        <v>97</v>
      </c>
      <c r="M98" s="3">
        <v>6.8773148148148153E-2</v>
      </c>
    </row>
    <row r="99" spans="1:13" x14ac:dyDescent="0.25">
      <c r="A99" s="2">
        <v>98</v>
      </c>
      <c r="B99" s="2">
        <v>227</v>
      </c>
      <c r="C99" s="2">
        <v>87</v>
      </c>
      <c r="D99" s="2"/>
      <c r="E99" s="2" t="s">
        <v>178</v>
      </c>
      <c r="F99" s="2" t="s">
        <v>362</v>
      </c>
      <c r="G99" s="2" t="s">
        <v>15</v>
      </c>
      <c r="H99" s="2" t="s">
        <v>363</v>
      </c>
      <c r="I99" s="2" t="s">
        <v>70</v>
      </c>
      <c r="J99" s="2" t="s">
        <v>358</v>
      </c>
      <c r="K99" s="3">
        <v>6.8842592592592594E-2</v>
      </c>
      <c r="L99" s="2">
        <v>100</v>
      </c>
      <c r="M99" s="3">
        <v>6.8888888888888888E-2</v>
      </c>
    </row>
    <row r="100" spans="1:13" x14ac:dyDescent="0.25">
      <c r="A100" s="2">
        <v>99</v>
      </c>
      <c r="B100" s="2">
        <v>117</v>
      </c>
      <c r="C100" s="2">
        <v>88</v>
      </c>
      <c r="D100" s="2"/>
      <c r="E100" s="2" t="s">
        <v>264</v>
      </c>
      <c r="F100" s="2" t="s">
        <v>87</v>
      </c>
      <c r="G100" s="2" t="s">
        <v>15</v>
      </c>
      <c r="H100" s="2" t="s">
        <v>364</v>
      </c>
      <c r="I100" s="2" t="s">
        <v>365</v>
      </c>
      <c r="J100" s="2" t="s">
        <v>358</v>
      </c>
      <c r="K100" s="3">
        <v>6.87962962962963E-2</v>
      </c>
      <c r="L100" s="2">
        <v>99</v>
      </c>
      <c r="M100" s="3">
        <v>6.8888888888888888E-2</v>
      </c>
    </row>
    <row r="101" spans="1:13" x14ac:dyDescent="0.25">
      <c r="A101" s="2">
        <v>100</v>
      </c>
      <c r="B101" s="2">
        <v>367</v>
      </c>
      <c r="C101" s="2">
        <v>89</v>
      </c>
      <c r="D101" s="2"/>
      <c r="E101" s="2" t="s">
        <v>366</v>
      </c>
      <c r="F101" s="2" t="s">
        <v>367</v>
      </c>
      <c r="G101" s="2" t="s">
        <v>21</v>
      </c>
      <c r="H101" s="2" t="s">
        <v>368</v>
      </c>
      <c r="I101" s="2"/>
      <c r="J101" s="2" t="s">
        <v>358</v>
      </c>
      <c r="K101" s="3">
        <v>6.8692129629629631E-2</v>
      </c>
      <c r="L101" s="2">
        <v>96</v>
      </c>
      <c r="M101" s="3">
        <v>6.8900462962962969E-2</v>
      </c>
    </row>
    <row r="102" spans="1:13" x14ac:dyDescent="0.25">
      <c r="A102" s="2">
        <v>101</v>
      </c>
      <c r="B102" s="2">
        <v>252</v>
      </c>
      <c r="C102" s="2">
        <v>90</v>
      </c>
      <c r="D102" s="2"/>
      <c r="E102" s="2" t="s">
        <v>236</v>
      </c>
      <c r="F102" s="2" t="s">
        <v>369</v>
      </c>
      <c r="G102" s="2" t="s">
        <v>60</v>
      </c>
      <c r="H102" s="2" t="s">
        <v>363</v>
      </c>
      <c r="I102" s="2"/>
      <c r="J102" s="2" t="s">
        <v>370</v>
      </c>
      <c r="K102" s="3">
        <v>6.8946759259259263E-2</v>
      </c>
      <c r="L102" s="2">
        <v>105</v>
      </c>
      <c r="M102" s="3">
        <v>6.9062500000000013E-2</v>
      </c>
    </row>
    <row r="103" spans="1:13" x14ac:dyDescent="0.25">
      <c r="A103" s="2">
        <v>102</v>
      </c>
      <c r="B103" s="2">
        <v>189</v>
      </c>
      <c r="C103" s="2">
        <v>91</v>
      </c>
      <c r="D103" s="2"/>
      <c r="E103" s="2" t="s">
        <v>136</v>
      </c>
      <c r="F103" s="2" t="s">
        <v>371</v>
      </c>
      <c r="G103" s="2" t="s">
        <v>372</v>
      </c>
      <c r="H103" s="2" t="s">
        <v>373</v>
      </c>
      <c r="I103" s="2"/>
      <c r="J103" s="2" t="s">
        <v>374</v>
      </c>
      <c r="K103" s="3">
        <v>6.8993055555555557E-2</v>
      </c>
      <c r="L103" s="2">
        <v>106</v>
      </c>
      <c r="M103" s="3">
        <v>6.9074074074074079E-2</v>
      </c>
    </row>
    <row r="104" spans="1:13" x14ac:dyDescent="0.25">
      <c r="A104" s="2">
        <v>103</v>
      </c>
      <c r="B104" s="2">
        <v>384</v>
      </c>
      <c r="C104" s="2">
        <v>92</v>
      </c>
      <c r="D104" s="2"/>
      <c r="E104" s="2" t="s">
        <v>375</v>
      </c>
      <c r="F104" s="2" t="s">
        <v>376</v>
      </c>
      <c r="G104" s="2" t="s">
        <v>21</v>
      </c>
      <c r="H104" s="2" t="s">
        <v>377</v>
      </c>
      <c r="I104" s="2"/>
      <c r="J104" s="2" t="s">
        <v>374</v>
      </c>
      <c r="K104" s="3">
        <v>6.9062500000000013E-2</v>
      </c>
      <c r="L104" s="2">
        <v>108</v>
      </c>
      <c r="M104" s="3">
        <v>6.9120370370370374E-2</v>
      </c>
    </row>
    <row r="105" spans="1:13" x14ac:dyDescent="0.25">
      <c r="A105" s="2">
        <v>104</v>
      </c>
      <c r="B105" s="2">
        <v>422</v>
      </c>
      <c r="C105" s="2">
        <v>93</v>
      </c>
      <c r="D105" s="2"/>
      <c r="E105" s="2" t="s">
        <v>378</v>
      </c>
      <c r="F105" s="2" t="s">
        <v>36</v>
      </c>
      <c r="G105" s="2" t="s">
        <v>88</v>
      </c>
      <c r="H105" s="2" t="s">
        <v>379</v>
      </c>
      <c r="I105" s="2" t="s">
        <v>38</v>
      </c>
      <c r="J105" s="2" t="s">
        <v>374</v>
      </c>
      <c r="K105" s="3">
        <v>6.9120370370370374E-2</v>
      </c>
      <c r="L105" s="2">
        <v>111</v>
      </c>
      <c r="M105" s="3">
        <v>6.9143518518518521E-2</v>
      </c>
    </row>
    <row r="106" spans="1:13" x14ac:dyDescent="0.25">
      <c r="A106" s="2">
        <v>105</v>
      </c>
      <c r="B106" s="2">
        <v>5</v>
      </c>
      <c r="C106" s="2">
        <v>94</v>
      </c>
      <c r="D106" s="2"/>
      <c r="E106" s="2" t="s">
        <v>380</v>
      </c>
      <c r="F106" s="2" t="s">
        <v>381</v>
      </c>
      <c r="G106" s="2" t="s">
        <v>21</v>
      </c>
      <c r="H106" s="2" t="s">
        <v>382</v>
      </c>
      <c r="I106" s="2"/>
      <c r="J106" s="2" t="s">
        <v>383</v>
      </c>
      <c r="K106" s="3">
        <v>6.8877314814814808E-2</v>
      </c>
      <c r="L106" s="2">
        <v>101</v>
      </c>
      <c r="M106" s="3">
        <v>6.9178240740740735E-2</v>
      </c>
    </row>
    <row r="107" spans="1:13" x14ac:dyDescent="0.25">
      <c r="A107" s="2">
        <v>106</v>
      </c>
      <c r="B107" s="2">
        <v>328</v>
      </c>
      <c r="C107" s="2">
        <v>95</v>
      </c>
      <c r="D107" s="2"/>
      <c r="E107" s="2" t="s">
        <v>114</v>
      </c>
      <c r="F107" s="2" t="s">
        <v>226</v>
      </c>
      <c r="G107" s="2" t="s">
        <v>21</v>
      </c>
      <c r="H107" s="2" t="s">
        <v>384</v>
      </c>
      <c r="I107" s="2" t="s">
        <v>385</v>
      </c>
      <c r="J107" s="2" t="s">
        <v>383</v>
      </c>
      <c r="K107" s="3">
        <v>6.9027777777777785E-2</v>
      </c>
      <c r="L107" s="2">
        <v>107</v>
      </c>
      <c r="M107" s="3">
        <v>6.9178240740740735E-2</v>
      </c>
    </row>
    <row r="108" spans="1:13" ht="22.5" x14ac:dyDescent="0.25">
      <c r="A108" s="2">
        <v>107</v>
      </c>
      <c r="B108" s="2">
        <v>165</v>
      </c>
      <c r="C108" s="2">
        <v>96</v>
      </c>
      <c r="D108" s="2"/>
      <c r="E108" s="2" t="s">
        <v>125</v>
      </c>
      <c r="F108" s="2" t="s">
        <v>386</v>
      </c>
      <c r="G108" s="2" t="s">
        <v>21</v>
      </c>
      <c r="H108" s="2" t="s">
        <v>387</v>
      </c>
      <c r="I108" s="2"/>
      <c r="J108" s="2" t="s">
        <v>388</v>
      </c>
      <c r="K108" s="3">
        <v>6.9097222222222213E-2</v>
      </c>
      <c r="L108" s="2">
        <v>110</v>
      </c>
      <c r="M108" s="3">
        <v>6.924768518518519E-2</v>
      </c>
    </row>
    <row r="109" spans="1:13" x14ac:dyDescent="0.25">
      <c r="A109" s="2">
        <v>108</v>
      </c>
      <c r="B109" s="2">
        <v>297</v>
      </c>
      <c r="C109" s="2">
        <v>97</v>
      </c>
      <c r="D109" s="2"/>
      <c r="E109" s="2" t="s">
        <v>159</v>
      </c>
      <c r="F109" s="2" t="s">
        <v>389</v>
      </c>
      <c r="G109" s="2" t="s">
        <v>21</v>
      </c>
      <c r="H109" s="2" t="s">
        <v>390</v>
      </c>
      <c r="I109" s="2"/>
      <c r="J109" s="2" t="s">
        <v>388</v>
      </c>
      <c r="K109" s="3">
        <v>6.8888888888888888E-2</v>
      </c>
      <c r="L109" s="2">
        <v>103</v>
      </c>
      <c r="M109" s="3">
        <v>6.9305555555555551E-2</v>
      </c>
    </row>
    <row r="110" spans="1:13" x14ac:dyDescent="0.25">
      <c r="A110" s="2">
        <v>109</v>
      </c>
      <c r="B110" s="2">
        <v>302</v>
      </c>
      <c r="C110" s="2">
        <v>98</v>
      </c>
      <c r="D110" s="2"/>
      <c r="E110" s="2" t="s">
        <v>391</v>
      </c>
      <c r="F110" s="2" t="s">
        <v>392</v>
      </c>
      <c r="G110" s="2" t="s">
        <v>60</v>
      </c>
      <c r="H110" s="2" t="s">
        <v>364</v>
      </c>
      <c r="I110" s="2"/>
      <c r="J110" s="2" t="s">
        <v>388</v>
      </c>
      <c r="K110" s="3">
        <v>6.9085648148148146E-2</v>
      </c>
      <c r="L110" s="2">
        <v>109</v>
      </c>
      <c r="M110" s="3">
        <v>6.9328703703703712E-2</v>
      </c>
    </row>
    <row r="111" spans="1:13" x14ac:dyDescent="0.25">
      <c r="A111" s="4">
        <v>110</v>
      </c>
      <c r="B111" s="4">
        <v>530</v>
      </c>
      <c r="C111" s="4"/>
      <c r="D111" s="4">
        <v>12</v>
      </c>
      <c r="E111" s="4" t="s">
        <v>66</v>
      </c>
      <c r="F111" s="4" t="s">
        <v>393</v>
      </c>
      <c r="G111" s="4" t="s">
        <v>68</v>
      </c>
      <c r="H111" s="4" t="s">
        <v>394</v>
      </c>
      <c r="I111" s="4" t="s">
        <v>70</v>
      </c>
      <c r="J111" s="4" t="s">
        <v>388</v>
      </c>
      <c r="K111" s="5">
        <v>6.9305555555555551E-2</v>
      </c>
      <c r="L111" s="4">
        <v>114</v>
      </c>
      <c r="M111" s="5">
        <v>6.9340277777777778E-2</v>
      </c>
    </row>
    <row r="112" spans="1:13" x14ac:dyDescent="0.25">
      <c r="A112" s="2">
        <v>111</v>
      </c>
      <c r="B112" s="2">
        <v>222</v>
      </c>
      <c r="C112" s="2">
        <v>99</v>
      </c>
      <c r="D112" s="2"/>
      <c r="E112" s="2" t="s">
        <v>226</v>
      </c>
      <c r="F112" s="2" t="s">
        <v>395</v>
      </c>
      <c r="G112" s="2" t="s">
        <v>26</v>
      </c>
      <c r="H112" s="2" t="s">
        <v>396</v>
      </c>
      <c r="I112" s="2"/>
      <c r="J112" s="2" t="s">
        <v>388</v>
      </c>
      <c r="K112" s="3">
        <v>6.9224537037037029E-2</v>
      </c>
      <c r="L112" s="2">
        <v>112</v>
      </c>
      <c r="M112" s="3">
        <v>6.9351851851851845E-2</v>
      </c>
    </row>
    <row r="113" spans="1:13" x14ac:dyDescent="0.25">
      <c r="A113" s="2">
        <v>112</v>
      </c>
      <c r="B113" s="2">
        <v>231</v>
      </c>
      <c r="C113" s="2">
        <v>100</v>
      </c>
      <c r="D113" s="2"/>
      <c r="E113" s="2" t="s">
        <v>178</v>
      </c>
      <c r="F113" s="2" t="s">
        <v>397</v>
      </c>
      <c r="G113" s="2" t="s">
        <v>21</v>
      </c>
      <c r="H113" s="2" t="s">
        <v>398</v>
      </c>
      <c r="I113" s="2"/>
      <c r="J113" s="2" t="s">
        <v>399</v>
      </c>
      <c r="K113" s="3">
        <v>6.9270833333333337E-2</v>
      </c>
      <c r="L113" s="2">
        <v>113</v>
      </c>
      <c r="M113" s="3">
        <v>6.9375000000000006E-2</v>
      </c>
    </row>
    <row r="114" spans="1:13" x14ac:dyDescent="0.25">
      <c r="A114" s="2">
        <v>113</v>
      </c>
      <c r="B114" s="2">
        <v>40</v>
      </c>
      <c r="C114" s="2">
        <v>101</v>
      </c>
      <c r="D114" s="2"/>
      <c r="E114" s="2" t="s">
        <v>400</v>
      </c>
      <c r="F114" s="2" t="s">
        <v>401</v>
      </c>
      <c r="G114" s="2" t="s">
        <v>21</v>
      </c>
      <c r="H114" s="2" t="s">
        <v>402</v>
      </c>
      <c r="I114" s="2" t="s">
        <v>46</v>
      </c>
      <c r="J114" s="2" t="s">
        <v>399</v>
      </c>
      <c r="K114" s="3">
        <v>6.8888888888888888E-2</v>
      </c>
      <c r="L114" s="2">
        <v>104</v>
      </c>
      <c r="M114" s="3">
        <v>6.9398148148148139E-2</v>
      </c>
    </row>
    <row r="115" spans="1:13" x14ac:dyDescent="0.25">
      <c r="A115" s="2">
        <v>114</v>
      </c>
      <c r="B115" s="2">
        <v>230</v>
      </c>
      <c r="C115" s="2">
        <v>102</v>
      </c>
      <c r="D115" s="2"/>
      <c r="E115" s="2" t="s">
        <v>156</v>
      </c>
      <c r="F115" s="2" t="s">
        <v>403</v>
      </c>
      <c r="G115" s="2" t="s">
        <v>15</v>
      </c>
      <c r="H115" s="2" t="s">
        <v>404</v>
      </c>
      <c r="I115" s="2"/>
      <c r="J115" s="2" t="s">
        <v>405</v>
      </c>
      <c r="K115" s="3">
        <v>6.9317129629629631E-2</v>
      </c>
      <c r="L115" s="2">
        <v>115</v>
      </c>
      <c r="M115" s="3">
        <v>6.94212962962963E-2</v>
      </c>
    </row>
    <row r="116" spans="1:13" x14ac:dyDescent="0.25">
      <c r="A116" s="2">
        <v>115</v>
      </c>
      <c r="B116" s="2">
        <v>431</v>
      </c>
      <c r="C116" s="2">
        <v>103</v>
      </c>
      <c r="D116" s="2"/>
      <c r="E116" s="2" t="s">
        <v>366</v>
      </c>
      <c r="F116" s="2" t="s">
        <v>406</v>
      </c>
      <c r="G116" s="2" t="s">
        <v>15</v>
      </c>
      <c r="H116" s="2" t="s">
        <v>407</v>
      </c>
      <c r="I116" s="2" t="s">
        <v>94</v>
      </c>
      <c r="J116" s="2" t="s">
        <v>405</v>
      </c>
      <c r="K116" s="3">
        <v>6.8877314814814808E-2</v>
      </c>
      <c r="L116" s="2">
        <v>102</v>
      </c>
      <c r="M116" s="3">
        <v>6.9456018518518514E-2</v>
      </c>
    </row>
    <row r="117" spans="1:13" x14ac:dyDescent="0.25">
      <c r="A117" s="2">
        <v>116</v>
      </c>
      <c r="B117" s="2">
        <v>426</v>
      </c>
      <c r="C117" s="2">
        <v>104</v>
      </c>
      <c r="D117" s="2"/>
      <c r="E117" s="2" t="s">
        <v>125</v>
      </c>
      <c r="F117" s="2" t="s">
        <v>408</v>
      </c>
      <c r="G117" s="2" t="s">
        <v>60</v>
      </c>
      <c r="H117" s="2" t="s">
        <v>404</v>
      </c>
      <c r="I117" s="2" t="s">
        <v>194</v>
      </c>
      <c r="J117" s="2" t="s">
        <v>405</v>
      </c>
      <c r="K117" s="3">
        <v>6.9386574074074073E-2</v>
      </c>
      <c r="L117" s="2">
        <v>119</v>
      </c>
      <c r="M117" s="3">
        <v>6.9490740740740742E-2</v>
      </c>
    </row>
    <row r="118" spans="1:13" x14ac:dyDescent="0.25">
      <c r="A118" s="4">
        <v>117</v>
      </c>
      <c r="B118" s="4">
        <v>635</v>
      </c>
      <c r="C118" s="4"/>
      <c r="D118" s="4">
        <v>13</v>
      </c>
      <c r="E118" s="4" t="s">
        <v>409</v>
      </c>
      <c r="F118" s="4" t="s">
        <v>410</v>
      </c>
      <c r="G118" s="4" t="s">
        <v>68</v>
      </c>
      <c r="H118" s="4" t="s">
        <v>411</v>
      </c>
      <c r="I118" s="4" t="s">
        <v>28</v>
      </c>
      <c r="J118" s="4" t="s">
        <v>405</v>
      </c>
      <c r="K118" s="5">
        <v>6.9363425925925926E-2</v>
      </c>
      <c r="L118" s="4">
        <v>116</v>
      </c>
      <c r="M118" s="5">
        <v>6.9502314814814822E-2</v>
      </c>
    </row>
    <row r="119" spans="1:13" x14ac:dyDescent="0.25">
      <c r="A119" s="2">
        <v>118</v>
      </c>
      <c r="B119" s="2">
        <v>383</v>
      </c>
      <c r="C119" s="2">
        <v>105</v>
      </c>
      <c r="D119" s="2"/>
      <c r="E119" s="2" t="s">
        <v>412</v>
      </c>
      <c r="F119" s="2" t="s">
        <v>413</v>
      </c>
      <c r="G119" s="2" t="s">
        <v>21</v>
      </c>
      <c r="H119" s="2" t="s">
        <v>414</v>
      </c>
      <c r="I119" s="2" t="s">
        <v>415</v>
      </c>
      <c r="J119" s="2" t="s">
        <v>405</v>
      </c>
      <c r="K119" s="3">
        <v>6.9386574074074073E-2</v>
      </c>
      <c r="L119" s="2">
        <v>118</v>
      </c>
      <c r="M119" s="3">
        <v>6.9502314814814822E-2</v>
      </c>
    </row>
    <row r="120" spans="1:13" x14ac:dyDescent="0.25">
      <c r="A120" s="2">
        <v>119</v>
      </c>
      <c r="B120" s="2">
        <v>211</v>
      </c>
      <c r="C120" s="2">
        <v>106</v>
      </c>
      <c r="D120" s="2"/>
      <c r="E120" s="2" t="s">
        <v>19</v>
      </c>
      <c r="F120" s="2" t="s">
        <v>416</v>
      </c>
      <c r="G120" s="2" t="s">
        <v>21</v>
      </c>
      <c r="H120" s="2" t="s">
        <v>417</v>
      </c>
      <c r="I120" s="2"/>
      <c r="J120" s="2" t="s">
        <v>405</v>
      </c>
      <c r="K120" s="3">
        <v>6.9375000000000006E-2</v>
      </c>
      <c r="L120" s="2">
        <v>117</v>
      </c>
      <c r="M120" s="3">
        <v>6.9502314814814822E-2</v>
      </c>
    </row>
    <row r="121" spans="1:13" x14ac:dyDescent="0.25">
      <c r="A121" s="2">
        <v>120</v>
      </c>
      <c r="B121" s="2">
        <v>310</v>
      </c>
      <c r="C121" s="2">
        <v>107</v>
      </c>
      <c r="D121" s="2"/>
      <c r="E121" s="2" t="s">
        <v>418</v>
      </c>
      <c r="F121" s="2" t="s">
        <v>419</v>
      </c>
      <c r="G121" s="2" t="s">
        <v>21</v>
      </c>
      <c r="H121" s="2" t="s">
        <v>420</v>
      </c>
      <c r="I121" s="2"/>
      <c r="J121" s="2" t="s">
        <v>421</v>
      </c>
      <c r="K121" s="3">
        <v>6.957175925925925E-2</v>
      </c>
      <c r="L121" s="2">
        <v>120</v>
      </c>
      <c r="M121" s="3">
        <v>6.9652777777777772E-2</v>
      </c>
    </row>
    <row r="122" spans="1:13" x14ac:dyDescent="0.25">
      <c r="A122" s="2">
        <v>121</v>
      </c>
      <c r="B122" s="2">
        <v>168</v>
      </c>
      <c r="C122" s="2">
        <v>108</v>
      </c>
      <c r="D122" s="2"/>
      <c r="E122" s="2" t="s">
        <v>422</v>
      </c>
      <c r="F122" s="2" t="s">
        <v>423</v>
      </c>
      <c r="G122" s="2" t="s">
        <v>15</v>
      </c>
      <c r="H122" s="2" t="s">
        <v>424</v>
      </c>
      <c r="I122" s="2" t="s">
        <v>425</v>
      </c>
      <c r="J122" s="2" t="s">
        <v>426</v>
      </c>
      <c r="K122" s="3">
        <v>6.9722222222222227E-2</v>
      </c>
      <c r="L122" s="2">
        <v>122</v>
      </c>
      <c r="M122" s="3">
        <v>6.9826388888888882E-2</v>
      </c>
    </row>
    <row r="123" spans="1:13" x14ac:dyDescent="0.25">
      <c r="A123" s="2">
        <v>122</v>
      </c>
      <c r="B123" s="2">
        <v>344</v>
      </c>
      <c r="C123" s="2">
        <v>109</v>
      </c>
      <c r="D123" s="2"/>
      <c r="E123" s="2" t="s">
        <v>125</v>
      </c>
      <c r="F123" s="2" t="s">
        <v>427</v>
      </c>
      <c r="G123" s="2" t="s">
        <v>21</v>
      </c>
      <c r="H123" s="2" t="s">
        <v>428</v>
      </c>
      <c r="I123" s="2"/>
      <c r="J123" s="2" t="s">
        <v>429</v>
      </c>
      <c r="K123" s="3">
        <v>6.9687499999999999E-2</v>
      </c>
      <c r="L123" s="2">
        <v>121</v>
      </c>
      <c r="M123" s="3">
        <v>6.9965277777777779E-2</v>
      </c>
    </row>
    <row r="124" spans="1:13" x14ac:dyDescent="0.25">
      <c r="A124" s="2">
        <v>123</v>
      </c>
      <c r="B124" s="2">
        <v>46</v>
      </c>
      <c r="C124" s="2">
        <v>110</v>
      </c>
      <c r="D124" s="2"/>
      <c r="E124" s="2" t="s">
        <v>141</v>
      </c>
      <c r="F124" s="2" t="s">
        <v>430</v>
      </c>
      <c r="G124" s="2" t="s">
        <v>21</v>
      </c>
      <c r="H124" s="2" t="s">
        <v>431</v>
      </c>
      <c r="I124" s="2"/>
      <c r="J124" s="2" t="s">
        <v>429</v>
      </c>
      <c r="K124" s="3">
        <v>6.9826388888888882E-2</v>
      </c>
      <c r="L124" s="2">
        <v>123</v>
      </c>
      <c r="M124" s="3">
        <v>6.9965277777777779E-2</v>
      </c>
    </row>
    <row r="125" spans="1:13" x14ac:dyDescent="0.25">
      <c r="A125" s="4">
        <v>124</v>
      </c>
      <c r="B125" s="4">
        <v>576</v>
      </c>
      <c r="C125" s="4"/>
      <c r="D125" s="4">
        <v>14</v>
      </c>
      <c r="E125" s="4" t="s">
        <v>432</v>
      </c>
      <c r="F125" s="4" t="s">
        <v>216</v>
      </c>
      <c r="G125" s="4" t="s">
        <v>275</v>
      </c>
      <c r="H125" s="4" t="s">
        <v>433</v>
      </c>
      <c r="I125" s="4" t="s">
        <v>309</v>
      </c>
      <c r="J125" s="4" t="s">
        <v>434</v>
      </c>
      <c r="K125" s="5">
        <v>6.9884259259259257E-2</v>
      </c>
      <c r="L125" s="4">
        <v>124</v>
      </c>
      <c r="M125" s="5">
        <v>7.0046296296296287E-2</v>
      </c>
    </row>
    <row r="126" spans="1:13" x14ac:dyDescent="0.25">
      <c r="A126" s="2">
        <v>125</v>
      </c>
      <c r="B126" s="2">
        <v>243</v>
      </c>
      <c r="C126" s="2">
        <v>111</v>
      </c>
      <c r="D126" s="2"/>
      <c r="E126" s="2" t="s">
        <v>435</v>
      </c>
      <c r="F126" s="2" t="s">
        <v>436</v>
      </c>
      <c r="G126" s="2" t="s">
        <v>21</v>
      </c>
      <c r="H126" s="2" t="s">
        <v>437</v>
      </c>
      <c r="I126" s="2" t="s">
        <v>204</v>
      </c>
      <c r="J126" s="2" t="s">
        <v>438</v>
      </c>
      <c r="K126" s="3">
        <v>7.0115740740740742E-2</v>
      </c>
      <c r="L126" s="2">
        <v>125</v>
      </c>
      <c r="M126" s="3">
        <v>7.0173611111111103E-2</v>
      </c>
    </row>
    <row r="127" spans="1:13" x14ac:dyDescent="0.25">
      <c r="A127" s="2">
        <v>126</v>
      </c>
      <c r="B127" s="2">
        <v>317</v>
      </c>
      <c r="C127" s="2">
        <v>112</v>
      </c>
      <c r="D127" s="2"/>
      <c r="E127" s="2" t="s">
        <v>72</v>
      </c>
      <c r="F127" s="2" t="s">
        <v>439</v>
      </c>
      <c r="G127" s="2" t="s">
        <v>60</v>
      </c>
      <c r="H127" s="2" t="s">
        <v>407</v>
      </c>
      <c r="I127" s="2" t="s">
        <v>440</v>
      </c>
      <c r="J127" s="2" t="s">
        <v>438</v>
      </c>
      <c r="K127" s="3">
        <v>7.013888888888889E-2</v>
      </c>
      <c r="L127" s="2">
        <v>127</v>
      </c>
      <c r="M127" s="3">
        <v>7.0231481481481492E-2</v>
      </c>
    </row>
    <row r="128" spans="1:13" x14ac:dyDescent="0.25">
      <c r="A128" s="2">
        <v>127</v>
      </c>
      <c r="B128" s="2">
        <v>341</v>
      </c>
      <c r="C128" s="2">
        <v>113</v>
      </c>
      <c r="D128" s="2"/>
      <c r="E128" s="2" t="s">
        <v>318</v>
      </c>
      <c r="F128" s="2" t="s">
        <v>441</v>
      </c>
      <c r="G128" s="2" t="s">
        <v>21</v>
      </c>
      <c r="H128" s="2" t="s">
        <v>442</v>
      </c>
      <c r="I128" s="2"/>
      <c r="J128" s="2" t="s">
        <v>443</v>
      </c>
      <c r="K128" s="3">
        <v>7.013888888888889E-2</v>
      </c>
      <c r="L128" s="2">
        <v>126</v>
      </c>
      <c r="M128" s="3">
        <v>7.0277777777777786E-2</v>
      </c>
    </row>
    <row r="129" spans="1:13" x14ac:dyDescent="0.25">
      <c r="A129" s="4">
        <v>128</v>
      </c>
      <c r="B129" s="4">
        <v>562</v>
      </c>
      <c r="C129" s="4"/>
      <c r="D129" s="4">
        <v>15</v>
      </c>
      <c r="E129" s="4" t="s">
        <v>444</v>
      </c>
      <c r="F129" s="4" t="s">
        <v>445</v>
      </c>
      <c r="G129" s="4" t="s">
        <v>68</v>
      </c>
      <c r="H129" s="4" t="s">
        <v>446</v>
      </c>
      <c r="I129" s="4" t="s">
        <v>70</v>
      </c>
      <c r="J129" s="4" t="s">
        <v>443</v>
      </c>
      <c r="K129" s="5">
        <v>7.0324074074074081E-2</v>
      </c>
      <c r="L129" s="4">
        <v>131</v>
      </c>
      <c r="M129" s="5">
        <v>7.0381944444444441E-2</v>
      </c>
    </row>
    <row r="130" spans="1:13" x14ac:dyDescent="0.25">
      <c r="A130" s="2">
        <v>129</v>
      </c>
      <c r="B130" s="2">
        <v>82</v>
      </c>
      <c r="C130" s="2">
        <v>114</v>
      </c>
      <c r="D130" s="2"/>
      <c r="E130" s="2" t="s">
        <v>264</v>
      </c>
      <c r="F130" s="2" t="s">
        <v>447</v>
      </c>
      <c r="G130" s="2" t="s">
        <v>21</v>
      </c>
      <c r="H130" s="2" t="s">
        <v>448</v>
      </c>
      <c r="I130" s="2" t="s">
        <v>38</v>
      </c>
      <c r="J130" s="2" t="s">
        <v>443</v>
      </c>
      <c r="K130" s="3">
        <v>7.0300925925925919E-2</v>
      </c>
      <c r="L130" s="2">
        <v>129</v>
      </c>
      <c r="M130" s="3">
        <v>7.0381944444444441E-2</v>
      </c>
    </row>
    <row r="131" spans="1:13" x14ac:dyDescent="0.25">
      <c r="A131" s="2">
        <v>130</v>
      </c>
      <c r="B131" s="2">
        <v>276</v>
      </c>
      <c r="C131" s="2">
        <v>115</v>
      </c>
      <c r="D131" s="2"/>
      <c r="E131" s="2" t="s">
        <v>239</v>
      </c>
      <c r="F131" s="2" t="s">
        <v>449</v>
      </c>
      <c r="G131" s="2" t="s">
        <v>26</v>
      </c>
      <c r="H131" s="2" t="s">
        <v>450</v>
      </c>
      <c r="I131" s="2" t="s">
        <v>294</v>
      </c>
      <c r="J131" s="2" t="s">
        <v>451</v>
      </c>
      <c r="K131" s="3">
        <v>7.03125E-2</v>
      </c>
      <c r="L131" s="2">
        <v>130</v>
      </c>
      <c r="M131" s="3">
        <v>7.0405092592592589E-2</v>
      </c>
    </row>
    <row r="132" spans="1:13" x14ac:dyDescent="0.25">
      <c r="A132" s="2">
        <v>131</v>
      </c>
      <c r="B132" s="2">
        <v>58</v>
      </c>
      <c r="C132" s="2">
        <v>116</v>
      </c>
      <c r="D132" s="2"/>
      <c r="E132" s="2" t="s">
        <v>375</v>
      </c>
      <c r="F132" s="2" t="s">
        <v>452</v>
      </c>
      <c r="G132" s="2" t="s">
        <v>21</v>
      </c>
      <c r="H132" s="2" t="s">
        <v>453</v>
      </c>
      <c r="I132" s="2"/>
      <c r="J132" s="2" t="s">
        <v>454</v>
      </c>
      <c r="K132" s="3">
        <v>7.0300925925925919E-2</v>
      </c>
      <c r="L132" s="2">
        <v>128</v>
      </c>
      <c r="M132" s="3">
        <v>7.0509259259259258E-2</v>
      </c>
    </row>
    <row r="133" spans="1:13" x14ac:dyDescent="0.25">
      <c r="A133" s="2">
        <v>132</v>
      </c>
      <c r="B133" s="2">
        <v>200</v>
      </c>
      <c r="C133" s="2">
        <v>117</v>
      </c>
      <c r="D133" s="2"/>
      <c r="E133" s="2" t="s">
        <v>455</v>
      </c>
      <c r="F133" s="2" t="s">
        <v>456</v>
      </c>
      <c r="G133" s="2" t="s">
        <v>21</v>
      </c>
      <c r="H133" s="2" t="s">
        <v>457</v>
      </c>
      <c r="I133" s="2"/>
      <c r="J133" s="2" t="s">
        <v>458</v>
      </c>
      <c r="K133" s="3">
        <v>7.0578703703703713E-2</v>
      </c>
      <c r="L133" s="2">
        <v>133</v>
      </c>
      <c r="M133" s="3">
        <v>7.0636574074074074E-2</v>
      </c>
    </row>
    <row r="134" spans="1:13" x14ac:dyDescent="0.25">
      <c r="A134" s="2">
        <v>133</v>
      </c>
      <c r="B134" s="2">
        <v>92</v>
      </c>
      <c r="C134" s="2">
        <v>118</v>
      </c>
      <c r="D134" s="2"/>
      <c r="E134" s="2" t="s">
        <v>459</v>
      </c>
      <c r="F134" s="2" t="s">
        <v>460</v>
      </c>
      <c r="G134" s="2" t="s">
        <v>21</v>
      </c>
      <c r="H134" s="2" t="s">
        <v>461</v>
      </c>
      <c r="I134" s="2"/>
      <c r="J134" s="2" t="s">
        <v>462</v>
      </c>
      <c r="K134" s="3">
        <v>7.0428240740740736E-2</v>
      </c>
      <c r="L134" s="2">
        <v>132</v>
      </c>
      <c r="M134" s="3">
        <v>7.064814814814814E-2</v>
      </c>
    </row>
    <row r="135" spans="1:13" x14ac:dyDescent="0.25">
      <c r="A135" s="4">
        <v>134</v>
      </c>
      <c r="B135" s="4">
        <v>631</v>
      </c>
      <c r="C135" s="4"/>
      <c r="D135" s="4">
        <v>16</v>
      </c>
      <c r="E135" s="4" t="s">
        <v>463</v>
      </c>
      <c r="F135" s="4" t="s">
        <v>464</v>
      </c>
      <c r="G135" s="4" t="s">
        <v>465</v>
      </c>
      <c r="H135" s="4" t="s">
        <v>466</v>
      </c>
      <c r="I135" s="4" t="s">
        <v>70</v>
      </c>
      <c r="J135" s="4" t="s">
        <v>462</v>
      </c>
      <c r="K135" s="5">
        <v>7.0636574074074074E-2</v>
      </c>
      <c r="L135" s="4">
        <v>134</v>
      </c>
      <c r="M135" s="5">
        <v>7.0682870370370368E-2</v>
      </c>
    </row>
    <row r="136" spans="1:13" x14ac:dyDescent="0.25">
      <c r="A136" s="2">
        <v>135</v>
      </c>
      <c r="B136" s="2">
        <v>36</v>
      </c>
      <c r="C136" s="2">
        <v>119</v>
      </c>
      <c r="D136" s="2"/>
      <c r="E136" s="2" t="s">
        <v>264</v>
      </c>
      <c r="F136" s="2" t="s">
        <v>467</v>
      </c>
      <c r="G136" s="2" t="s">
        <v>21</v>
      </c>
      <c r="H136" s="2" t="s">
        <v>468</v>
      </c>
      <c r="I136" s="2" t="s">
        <v>469</v>
      </c>
      <c r="J136" s="2" t="s">
        <v>470</v>
      </c>
      <c r="K136" s="3">
        <v>7.0844907407407412E-2</v>
      </c>
      <c r="L136" s="2">
        <v>135</v>
      </c>
      <c r="M136" s="3">
        <v>7.105324074074075E-2</v>
      </c>
    </row>
    <row r="137" spans="1:13" x14ac:dyDescent="0.25">
      <c r="A137" s="4">
        <v>136</v>
      </c>
      <c r="B137" s="4">
        <v>520</v>
      </c>
      <c r="C137" s="4"/>
      <c r="D137" s="4">
        <v>17</v>
      </c>
      <c r="E137" s="4" t="s">
        <v>471</v>
      </c>
      <c r="F137" s="4" t="s">
        <v>472</v>
      </c>
      <c r="G137" s="4" t="s">
        <v>275</v>
      </c>
      <c r="H137" s="4" t="s">
        <v>473</v>
      </c>
      <c r="I137" s="4"/>
      <c r="J137" s="4" t="s">
        <v>470</v>
      </c>
      <c r="K137" s="5">
        <v>7.0972222222222228E-2</v>
      </c>
      <c r="L137" s="4">
        <v>136</v>
      </c>
      <c r="M137" s="5">
        <v>7.1099537037037031E-2</v>
      </c>
    </row>
    <row r="138" spans="1:13" x14ac:dyDescent="0.25">
      <c r="A138" s="2">
        <v>137</v>
      </c>
      <c r="B138" s="2">
        <v>9</v>
      </c>
      <c r="C138" s="2">
        <v>120</v>
      </c>
      <c r="D138" s="2"/>
      <c r="E138" s="2" t="s">
        <v>24</v>
      </c>
      <c r="F138" s="2" t="s">
        <v>308</v>
      </c>
      <c r="G138" s="2" t="s">
        <v>21</v>
      </c>
      <c r="H138" s="2" t="s">
        <v>474</v>
      </c>
      <c r="I138" s="2"/>
      <c r="J138" s="2" t="s">
        <v>475</v>
      </c>
      <c r="K138" s="3">
        <v>7.1099537037037031E-2</v>
      </c>
      <c r="L138" s="2">
        <v>139</v>
      </c>
      <c r="M138" s="3">
        <v>7.1192129629629633E-2</v>
      </c>
    </row>
    <row r="139" spans="1:13" x14ac:dyDescent="0.25">
      <c r="A139" s="4">
        <v>138</v>
      </c>
      <c r="B139" s="4">
        <v>588</v>
      </c>
      <c r="C139" s="4"/>
      <c r="D139" s="4">
        <v>18</v>
      </c>
      <c r="E139" s="4" t="s">
        <v>476</v>
      </c>
      <c r="F139" s="4" t="s">
        <v>477</v>
      </c>
      <c r="G139" s="4" t="s">
        <v>478</v>
      </c>
      <c r="H139" s="4" t="s">
        <v>479</v>
      </c>
      <c r="I139" s="4" t="s">
        <v>28</v>
      </c>
      <c r="J139" s="4" t="s">
        <v>475</v>
      </c>
      <c r="K139" s="5">
        <v>7.1064814814814817E-2</v>
      </c>
      <c r="L139" s="4">
        <v>137</v>
      </c>
      <c r="M139" s="5">
        <v>7.12037037037037E-2</v>
      </c>
    </row>
    <row r="140" spans="1:13" x14ac:dyDescent="0.25">
      <c r="A140" s="4">
        <v>139</v>
      </c>
      <c r="B140" s="4">
        <v>538</v>
      </c>
      <c r="C140" s="4"/>
      <c r="D140" s="4">
        <v>19</v>
      </c>
      <c r="E140" s="4" t="s">
        <v>480</v>
      </c>
      <c r="F140" s="4" t="s">
        <v>481</v>
      </c>
      <c r="G140" s="4" t="s">
        <v>270</v>
      </c>
      <c r="H140" s="4" t="s">
        <v>482</v>
      </c>
      <c r="I140" s="4" t="s">
        <v>154</v>
      </c>
      <c r="J140" s="4" t="s">
        <v>475</v>
      </c>
      <c r="K140" s="5">
        <v>7.1099537037037031E-2</v>
      </c>
      <c r="L140" s="4">
        <v>138</v>
      </c>
      <c r="M140" s="5">
        <v>7.1215277777777766E-2</v>
      </c>
    </row>
    <row r="141" spans="1:13" x14ac:dyDescent="0.25">
      <c r="A141" s="2">
        <v>140</v>
      </c>
      <c r="B141" s="2">
        <v>405</v>
      </c>
      <c r="C141" s="2">
        <v>121</v>
      </c>
      <c r="D141" s="2"/>
      <c r="E141" s="2" t="s">
        <v>98</v>
      </c>
      <c r="F141" s="2" t="s">
        <v>483</v>
      </c>
      <c r="G141" s="2" t="s">
        <v>26</v>
      </c>
      <c r="H141" s="2" t="s">
        <v>484</v>
      </c>
      <c r="I141" s="2" t="s">
        <v>485</v>
      </c>
      <c r="J141" s="2" t="s">
        <v>475</v>
      </c>
      <c r="K141" s="3">
        <v>7.1249999999999994E-2</v>
      </c>
      <c r="L141" s="2">
        <v>142</v>
      </c>
      <c r="M141" s="3">
        <v>7.1331018518518516E-2</v>
      </c>
    </row>
    <row r="142" spans="1:13" x14ac:dyDescent="0.25">
      <c r="A142" s="4">
        <v>141</v>
      </c>
      <c r="B142" s="4">
        <v>589</v>
      </c>
      <c r="C142" s="4"/>
      <c r="D142" s="4">
        <v>20</v>
      </c>
      <c r="E142" s="4" t="s">
        <v>486</v>
      </c>
      <c r="F142" s="4" t="s">
        <v>487</v>
      </c>
      <c r="G142" s="4" t="s">
        <v>68</v>
      </c>
      <c r="H142" s="4" t="s">
        <v>488</v>
      </c>
      <c r="I142" s="4" t="s">
        <v>309</v>
      </c>
      <c r="J142" s="4" t="s">
        <v>489</v>
      </c>
      <c r="K142" s="5">
        <v>7.1192129629629633E-2</v>
      </c>
      <c r="L142" s="4">
        <v>141</v>
      </c>
      <c r="M142" s="5">
        <v>7.1342592592592582E-2</v>
      </c>
    </row>
    <row r="143" spans="1:13" ht="22.5" x14ac:dyDescent="0.25">
      <c r="A143" s="4">
        <v>142</v>
      </c>
      <c r="B143" s="4">
        <v>664</v>
      </c>
      <c r="C143" s="4"/>
      <c r="D143" s="4">
        <v>21</v>
      </c>
      <c r="E143" s="4" t="s">
        <v>490</v>
      </c>
      <c r="F143" s="4" t="s">
        <v>121</v>
      </c>
      <c r="G143" s="4" t="s">
        <v>270</v>
      </c>
      <c r="H143" s="4" t="s">
        <v>491</v>
      </c>
      <c r="I143" s="4" t="s">
        <v>123</v>
      </c>
      <c r="J143" s="4" t="s">
        <v>489</v>
      </c>
      <c r="K143" s="5">
        <v>7.1180555555555566E-2</v>
      </c>
      <c r="L143" s="4">
        <v>140</v>
      </c>
      <c r="M143" s="5">
        <v>7.1354166666666663E-2</v>
      </c>
    </row>
    <row r="144" spans="1:13" x14ac:dyDescent="0.25">
      <c r="A144" s="2">
        <v>143</v>
      </c>
      <c r="B144" s="2">
        <v>228</v>
      </c>
      <c r="C144" s="2">
        <v>122</v>
      </c>
      <c r="D144" s="2"/>
      <c r="E144" s="2" t="s">
        <v>318</v>
      </c>
      <c r="F144" s="2" t="s">
        <v>492</v>
      </c>
      <c r="G144" s="2" t="s">
        <v>21</v>
      </c>
      <c r="H144" s="2" t="s">
        <v>493</v>
      </c>
      <c r="I144" s="2"/>
      <c r="J144" s="2" t="s">
        <v>494</v>
      </c>
      <c r="K144" s="3">
        <v>7.1296296296296288E-2</v>
      </c>
      <c r="L144" s="2">
        <v>143</v>
      </c>
      <c r="M144" s="3">
        <v>7.1435185185185185E-2</v>
      </c>
    </row>
    <row r="145" spans="1:13" x14ac:dyDescent="0.25">
      <c r="A145" s="2">
        <v>144</v>
      </c>
      <c r="B145" s="2">
        <v>362</v>
      </c>
      <c r="C145" s="2">
        <v>123</v>
      </c>
      <c r="D145" s="2"/>
      <c r="E145" s="2" t="s">
        <v>19</v>
      </c>
      <c r="F145" s="2" t="s">
        <v>495</v>
      </c>
      <c r="G145" s="2" t="s">
        <v>21</v>
      </c>
      <c r="H145" s="2" t="s">
        <v>496</v>
      </c>
      <c r="I145" s="2"/>
      <c r="J145" s="2" t="s">
        <v>497</v>
      </c>
      <c r="K145" s="3">
        <v>7.1388888888888891E-2</v>
      </c>
      <c r="L145" s="2">
        <v>144</v>
      </c>
      <c r="M145" s="3">
        <v>7.149305555555556E-2</v>
      </c>
    </row>
    <row r="146" spans="1:13" x14ac:dyDescent="0.25">
      <c r="A146" s="4">
        <v>145</v>
      </c>
      <c r="B146" s="4">
        <v>600</v>
      </c>
      <c r="C146" s="4"/>
      <c r="D146" s="4">
        <v>22</v>
      </c>
      <c r="E146" s="4" t="s">
        <v>498</v>
      </c>
      <c r="F146" s="4" t="s">
        <v>499</v>
      </c>
      <c r="G146" s="4" t="s">
        <v>78</v>
      </c>
      <c r="H146" s="4" t="s">
        <v>500</v>
      </c>
      <c r="I146" s="4" t="s">
        <v>501</v>
      </c>
      <c r="J146" s="4" t="s">
        <v>502</v>
      </c>
      <c r="K146" s="5">
        <v>7.1574074074074082E-2</v>
      </c>
      <c r="L146" s="4">
        <v>146</v>
      </c>
      <c r="M146" s="5">
        <v>7.1747685185185192E-2</v>
      </c>
    </row>
    <row r="147" spans="1:13" x14ac:dyDescent="0.25">
      <c r="A147" s="2">
        <v>146</v>
      </c>
      <c r="B147" s="2">
        <v>386</v>
      </c>
      <c r="C147" s="2">
        <v>124</v>
      </c>
      <c r="D147" s="2"/>
      <c r="E147" s="2" t="s">
        <v>435</v>
      </c>
      <c r="F147" s="2" t="s">
        <v>503</v>
      </c>
      <c r="G147" s="2" t="s">
        <v>26</v>
      </c>
      <c r="H147" s="2" t="s">
        <v>504</v>
      </c>
      <c r="I147" s="2" t="s">
        <v>90</v>
      </c>
      <c r="J147" s="2" t="s">
        <v>505</v>
      </c>
      <c r="K147" s="3">
        <v>7.1539351851851854E-2</v>
      </c>
      <c r="L147" s="2">
        <v>145</v>
      </c>
      <c r="M147" s="3">
        <v>7.181712962962962E-2</v>
      </c>
    </row>
    <row r="148" spans="1:13" x14ac:dyDescent="0.25">
      <c r="A148" s="2">
        <v>147</v>
      </c>
      <c r="B148" s="2">
        <v>277</v>
      </c>
      <c r="C148" s="2">
        <v>125</v>
      </c>
      <c r="D148" s="2"/>
      <c r="E148" s="2" t="s">
        <v>506</v>
      </c>
      <c r="F148" s="2" t="s">
        <v>507</v>
      </c>
      <c r="G148" s="2" t="s">
        <v>21</v>
      </c>
      <c r="H148" s="2" t="s">
        <v>508</v>
      </c>
      <c r="I148" s="2" t="s">
        <v>51</v>
      </c>
      <c r="J148" s="2" t="s">
        <v>505</v>
      </c>
      <c r="K148" s="3">
        <v>7.1770833333333339E-2</v>
      </c>
      <c r="L148" s="2">
        <v>153</v>
      </c>
      <c r="M148" s="3">
        <v>7.1851851851851847E-2</v>
      </c>
    </row>
    <row r="149" spans="1:13" x14ac:dyDescent="0.25">
      <c r="A149" s="2">
        <v>148</v>
      </c>
      <c r="B149" s="2">
        <v>408</v>
      </c>
      <c r="C149" s="2">
        <v>126</v>
      </c>
      <c r="D149" s="2"/>
      <c r="E149" s="2" t="s">
        <v>509</v>
      </c>
      <c r="F149" s="2" t="s">
        <v>510</v>
      </c>
      <c r="G149" s="2" t="s">
        <v>511</v>
      </c>
      <c r="H149" s="2" t="s">
        <v>512</v>
      </c>
      <c r="I149" s="2" t="s">
        <v>513</v>
      </c>
      <c r="J149" s="2" t="s">
        <v>514</v>
      </c>
      <c r="K149" s="3">
        <v>7.1747685185185192E-2</v>
      </c>
      <c r="L149" s="2">
        <v>150</v>
      </c>
      <c r="M149" s="3">
        <v>7.1863425925925928E-2</v>
      </c>
    </row>
    <row r="150" spans="1:13" x14ac:dyDescent="0.25">
      <c r="A150" s="2">
        <v>149</v>
      </c>
      <c r="B150" s="2">
        <v>419</v>
      </c>
      <c r="C150" s="2">
        <v>127</v>
      </c>
      <c r="D150" s="2"/>
      <c r="E150" s="2" t="s">
        <v>98</v>
      </c>
      <c r="F150" s="2" t="s">
        <v>515</v>
      </c>
      <c r="G150" s="2" t="s">
        <v>21</v>
      </c>
      <c r="H150" s="2" t="s">
        <v>516</v>
      </c>
      <c r="I150" s="2" t="s">
        <v>298</v>
      </c>
      <c r="J150" s="2" t="s">
        <v>514</v>
      </c>
      <c r="K150" s="3">
        <v>7.1747685185185192E-2</v>
      </c>
      <c r="L150" s="2">
        <v>149</v>
      </c>
      <c r="M150" s="3">
        <v>7.1875000000000008E-2</v>
      </c>
    </row>
    <row r="151" spans="1:13" x14ac:dyDescent="0.25">
      <c r="A151" s="2">
        <v>150</v>
      </c>
      <c r="B151" s="2">
        <v>324</v>
      </c>
      <c r="C151" s="2">
        <v>128</v>
      </c>
      <c r="D151" s="2"/>
      <c r="E151" s="2" t="s">
        <v>209</v>
      </c>
      <c r="F151" s="2" t="s">
        <v>517</v>
      </c>
      <c r="G151" s="2" t="s">
        <v>21</v>
      </c>
      <c r="H151" s="2" t="s">
        <v>518</v>
      </c>
      <c r="I151" s="2" t="s">
        <v>298</v>
      </c>
      <c r="J151" s="2" t="s">
        <v>514</v>
      </c>
      <c r="K151" s="3">
        <v>7.1759259259259259E-2</v>
      </c>
      <c r="L151" s="2">
        <v>151</v>
      </c>
      <c r="M151" s="3">
        <v>7.1886574074074075E-2</v>
      </c>
    </row>
    <row r="152" spans="1:13" x14ac:dyDescent="0.25">
      <c r="A152" s="2">
        <v>151</v>
      </c>
      <c r="B152" s="2">
        <v>188</v>
      </c>
      <c r="C152" s="2">
        <v>129</v>
      </c>
      <c r="D152" s="2"/>
      <c r="E152" s="2" t="s">
        <v>318</v>
      </c>
      <c r="F152" s="2" t="s">
        <v>519</v>
      </c>
      <c r="G152" s="2" t="s">
        <v>60</v>
      </c>
      <c r="H152" s="2" t="s">
        <v>424</v>
      </c>
      <c r="I152" s="2"/>
      <c r="J152" s="2" t="s">
        <v>514</v>
      </c>
      <c r="K152" s="3">
        <v>7.166666666666667E-2</v>
      </c>
      <c r="L152" s="2">
        <v>148</v>
      </c>
      <c r="M152" s="3">
        <v>7.1886574074074075E-2</v>
      </c>
    </row>
    <row r="153" spans="1:13" x14ac:dyDescent="0.25">
      <c r="A153" s="2">
        <v>152</v>
      </c>
      <c r="B153" s="2">
        <v>95</v>
      </c>
      <c r="C153" s="2">
        <v>130</v>
      </c>
      <c r="D153" s="2"/>
      <c r="E153" s="2" t="s">
        <v>30</v>
      </c>
      <c r="F153" s="2" t="s">
        <v>520</v>
      </c>
      <c r="G153" s="2" t="s">
        <v>21</v>
      </c>
      <c r="H153" s="2" t="s">
        <v>521</v>
      </c>
      <c r="I153" s="2"/>
      <c r="J153" s="2" t="s">
        <v>514</v>
      </c>
      <c r="K153" s="3">
        <v>7.1620370370370376E-2</v>
      </c>
      <c r="L153" s="2">
        <v>147</v>
      </c>
      <c r="M153" s="3">
        <v>7.1898148148148142E-2</v>
      </c>
    </row>
    <row r="154" spans="1:13" x14ac:dyDescent="0.25">
      <c r="A154" s="2">
        <v>153</v>
      </c>
      <c r="B154" s="2">
        <v>206</v>
      </c>
      <c r="C154" s="2">
        <v>131</v>
      </c>
      <c r="D154" s="2"/>
      <c r="E154" s="2" t="s">
        <v>19</v>
      </c>
      <c r="F154" s="2" t="s">
        <v>522</v>
      </c>
      <c r="G154" s="2" t="s">
        <v>60</v>
      </c>
      <c r="H154" s="2" t="s">
        <v>523</v>
      </c>
      <c r="I154" s="2"/>
      <c r="J154" s="2" t="s">
        <v>514</v>
      </c>
      <c r="K154" s="3">
        <v>7.1782407407407406E-2</v>
      </c>
      <c r="L154" s="2">
        <v>154</v>
      </c>
      <c r="M154" s="3">
        <v>7.1898148148148142E-2</v>
      </c>
    </row>
    <row r="155" spans="1:13" x14ac:dyDescent="0.25">
      <c r="A155" s="2">
        <v>154</v>
      </c>
      <c r="B155" s="2">
        <v>303</v>
      </c>
      <c r="C155" s="2">
        <v>132</v>
      </c>
      <c r="D155" s="2"/>
      <c r="E155" s="2" t="s">
        <v>141</v>
      </c>
      <c r="F155" s="2" t="s">
        <v>524</v>
      </c>
      <c r="G155" s="2" t="s">
        <v>15</v>
      </c>
      <c r="H155" s="2" t="s">
        <v>523</v>
      </c>
      <c r="I155" s="2"/>
      <c r="J155" s="2" t="s">
        <v>514</v>
      </c>
      <c r="K155" s="3">
        <v>7.1770833333333339E-2</v>
      </c>
      <c r="L155" s="2">
        <v>152</v>
      </c>
      <c r="M155" s="3">
        <v>7.1921296296296303E-2</v>
      </c>
    </row>
    <row r="156" spans="1:13" x14ac:dyDescent="0.25">
      <c r="A156" s="2">
        <v>155</v>
      </c>
      <c r="B156" s="2">
        <v>348</v>
      </c>
      <c r="C156" s="2">
        <v>133</v>
      </c>
      <c r="D156" s="2"/>
      <c r="E156" s="2" t="s">
        <v>178</v>
      </c>
      <c r="F156" s="2" t="s">
        <v>525</v>
      </c>
      <c r="G156" s="2" t="s">
        <v>88</v>
      </c>
      <c r="H156" s="2" t="s">
        <v>526</v>
      </c>
      <c r="I156" s="2"/>
      <c r="J156" s="2" t="s">
        <v>527</v>
      </c>
      <c r="K156" s="3">
        <v>7.1932870370370369E-2</v>
      </c>
      <c r="L156" s="2">
        <v>155</v>
      </c>
      <c r="M156" s="3">
        <v>7.2037037037037038E-2</v>
      </c>
    </row>
    <row r="157" spans="1:13" x14ac:dyDescent="0.25">
      <c r="A157" s="2">
        <v>156</v>
      </c>
      <c r="B157" s="2">
        <v>60</v>
      </c>
      <c r="C157" s="2">
        <v>134</v>
      </c>
      <c r="D157" s="2"/>
      <c r="E157" s="2" t="s">
        <v>528</v>
      </c>
      <c r="F157" s="2" t="s">
        <v>529</v>
      </c>
      <c r="G157" s="2" t="s">
        <v>21</v>
      </c>
      <c r="H157" s="2" t="s">
        <v>530</v>
      </c>
      <c r="I157" s="2" t="s">
        <v>280</v>
      </c>
      <c r="J157" s="2" t="s">
        <v>531</v>
      </c>
      <c r="K157" s="3">
        <v>7.2083333333333333E-2</v>
      </c>
      <c r="L157" s="2">
        <v>158</v>
      </c>
      <c r="M157" s="3">
        <v>7.2210648148148149E-2</v>
      </c>
    </row>
    <row r="158" spans="1:13" x14ac:dyDescent="0.25">
      <c r="A158" s="2">
        <v>157</v>
      </c>
      <c r="B158" s="2">
        <v>395</v>
      </c>
      <c r="C158" s="2">
        <v>135</v>
      </c>
      <c r="D158" s="2"/>
      <c r="E158" s="2" t="s">
        <v>532</v>
      </c>
      <c r="F158" s="2" t="s">
        <v>44</v>
      </c>
      <c r="G158" s="2" t="s">
        <v>60</v>
      </c>
      <c r="H158" s="2" t="s">
        <v>533</v>
      </c>
      <c r="I158" s="2"/>
      <c r="J158" s="2" t="s">
        <v>534</v>
      </c>
      <c r="K158" s="3">
        <v>7.1967592592592597E-2</v>
      </c>
      <c r="L158" s="2">
        <v>156</v>
      </c>
      <c r="M158" s="3">
        <v>7.2256944444444443E-2</v>
      </c>
    </row>
    <row r="159" spans="1:13" x14ac:dyDescent="0.25">
      <c r="A159" s="2">
        <v>158</v>
      </c>
      <c r="B159" s="2">
        <v>285</v>
      </c>
      <c r="C159" s="2">
        <v>136</v>
      </c>
      <c r="D159" s="2"/>
      <c r="E159" s="2" t="s">
        <v>535</v>
      </c>
      <c r="F159" s="2" t="s">
        <v>536</v>
      </c>
      <c r="G159" s="2" t="s">
        <v>21</v>
      </c>
      <c r="H159" s="2" t="s">
        <v>537</v>
      </c>
      <c r="I159" s="2"/>
      <c r="J159" s="2" t="s">
        <v>534</v>
      </c>
      <c r="K159" s="3">
        <v>7.2048611111111105E-2</v>
      </c>
      <c r="L159" s="2">
        <v>157</v>
      </c>
      <c r="M159" s="3">
        <v>7.2291666666666657E-2</v>
      </c>
    </row>
    <row r="160" spans="1:13" x14ac:dyDescent="0.25">
      <c r="A160" s="2">
        <v>159</v>
      </c>
      <c r="B160" s="2">
        <v>235</v>
      </c>
      <c r="C160" s="2">
        <v>137</v>
      </c>
      <c r="D160" s="2"/>
      <c r="E160" s="2" t="s">
        <v>538</v>
      </c>
      <c r="F160" s="2" t="s">
        <v>539</v>
      </c>
      <c r="G160" s="2" t="s">
        <v>21</v>
      </c>
      <c r="H160" s="2" t="s">
        <v>540</v>
      </c>
      <c r="I160" s="2"/>
      <c r="J160" s="2" t="s">
        <v>534</v>
      </c>
      <c r="K160" s="3">
        <v>7.211805555555556E-2</v>
      </c>
      <c r="L160" s="2">
        <v>159</v>
      </c>
      <c r="M160" s="3">
        <v>7.2303240740740737E-2</v>
      </c>
    </row>
    <row r="161" spans="1:13" x14ac:dyDescent="0.25">
      <c r="A161" s="2">
        <v>160</v>
      </c>
      <c r="B161" s="2">
        <v>84</v>
      </c>
      <c r="C161" s="2">
        <v>138</v>
      </c>
      <c r="D161" s="2"/>
      <c r="E161" s="2" t="s">
        <v>239</v>
      </c>
      <c r="F161" s="2" t="s">
        <v>541</v>
      </c>
      <c r="G161" s="2" t="s">
        <v>21</v>
      </c>
      <c r="H161" s="2" t="s">
        <v>542</v>
      </c>
      <c r="I161" s="2"/>
      <c r="J161" s="2" t="s">
        <v>543</v>
      </c>
      <c r="K161" s="3">
        <v>7.2222222222222229E-2</v>
      </c>
      <c r="L161" s="2">
        <v>160</v>
      </c>
      <c r="M161" s="3">
        <v>7.2384259259259259E-2</v>
      </c>
    </row>
    <row r="162" spans="1:13" x14ac:dyDescent="0.25">
      <c r="A162" s="2">
        <v>161</v>
      </c>
      <c r="B162" s="2">
        <v>89</v>
      </c>
      <c r="C162" s="2">
        <v>139</v>
      </c>
      <c r="D162" s="2"/>
      <c r="E162" s="2" t="s">
        <v>544</v>
      </c>
      <c r="F162" s="2" t="s">
        <v>545</v>
      </c>
      <c r="G162" s="2" t="s">
        <v>60</v>
      </c>
      <c r="H162" s="2" t="s">
        <v>546</v>
      </c>
      <c r="I162" s="2"/>
      <c r="J162" s="2" t="s">
        <v>547</v>
      </c>
      <c r="K162" s="3">
        <v>7.2349537037037046E-2</v>
      </c>
      <c r="L162" s="2">
        <v>161</v>
      </c>
      <c r="M162" s="3">
        <v>7.2465277777777781E-2</v>
      </c>
    </row>
    <row r="163" spans="1:13" x14ac:dyDescent="0.25">
      <c r="A163" s="2">
        <v>162</v>
      </c>
      <c r="B163" s="2">
        <v>148</v>
      </c>
      <c r="C163" s="2">
        <v>140</v>
      </c>
      <c r="D163" s="2"/>
      <c r="E163" s="2" t="s">
        <v>548</v>
      </c>
      <c r="F163" s="2" t="s">
        <v>549</v>
      </c>
      <c r="G163" s="2" t="s">
        <v>21</v>
      </c>
      <c r="H163" s="2" t="s">
        <v>550</v>
      </c>
      <c r="I163" s="2"/>
      <c r="J163" s="2" t="s">
        <v>547</v>
      </c>
      <c r="K163" s="3">
        <v>7.2361111111111112E-2</v>
      </c>
      <c r="L163" s="2">
        <v>162</v>
      </c>
      <c r="M163" s="3">
        <v>7.2488425925925928E-2</v>
      </c>
    </row>
    <row r="164" spans="1:13" x14ac:dyDescent="0.25">
      <c r="A164" s="2">
        <v>163</v>
      </c>
      <c r="B164" s="2">
        <v>298</v>
      </c>
      <c r="C164" s="2">
        <v>141</v>
      </c>
      <c r="D164" s="2"/>
      <c r="E164" s="2" t="s">
        <v>19</v>
      </c>
      <c r="F164" s="2" t="s">
        <v>551</v>
      </c>
      <c r="G164" s="2" t="s">
        <v>21</v>
      </c>
      <c r="H164" s="2" t="s">
        <v>552</v>
      </c>
      <c r="I164" s="2"/>
      <c r="J164" s="2" t="s">
        <v>553</v>
      </c>
      <c r="K164" s="3">
        <v>7.2592592592592597E-2</v>
      </c>
      <c r="L164" s="2">
        <v>164</v>
      </c>
      <c r="M164" s="3">
        <v>7.2615740740740745E-2</v>
      </c>
    </row>
    <row r="165" spans="1:13" x14ac:dyDescent="0.25">
      <c r="A165" s="2">
        <v>164</v>
      </c>
      <c r="B165" s="2">
        <v>393</v>
      </c>
      <c r="C165" s="2">
        <v>142</v>
      </c>
      <c r="D165" s="2"/>
      <c r="E165" s="2" t="s">
        <v>554</v>
      </c>
      <c r="F165" s="2" t="s">
        <v>44</v>
      </c>
      <c r="G165" s="2" t="s">
        <v>15</v>
      </c>
      <c r="H165" s="2" t="s">
        <v>533</v>
      </c>
      <c r="I165" s="2"/>
      <c r="J165" s="2" t="s">
        <v>553</v>
      </c>
      <c r="K165" s="3">
        <v>7.2418981481481473E-2</v>
      </c>
      <c r="L165" s="2">
        <v>163</v>
      </c>
      <c r="M165" s="3">
        <v>7.2696759259259267E-2</v>
      </c>
    </row>
    <row r="166" spans="1:13" x14ac:dyDescent="0.25">
      <c r="A166" s="2">
        <v>165</v>
      </c>
      <c r="B166" s="2">
        <v>102</v>
      </c>
      <c r="C166" s="2">
        <v>143</v>
      </c>
      <c r="D166" s="2"/>
      <c r="E166" s="2" t="s">
        <v>555</v>
      </c>
      <c r="F166" s="2" t="s">
        <v>556</v>
      </c>
      <c r="G166" s="2" t="s">
        <v>26</v>
      </c>
      <c r="H166" s="2" t="s">
        <v>557</v>
      </c>
      <c r="I166" s="2"/>
      <c r="J166" s="2" t="s">
        <v>558</v>
      </c>
      <c r="K166" s="3">
        <v>7.2650462962962958E-2</v>
      </c>
      <c r="L166" s="2">
        <v>165</v>
      </c>
      <c r="M166" s="3">
        <v>7.2800925925925922E-2</v>
      </c>
    </row>
    <row r="167" spans="1:13" x14ac:dyDescent="0.25">
      <c r="A167" s="2">
        <v>166</v>
      </c>
      <c r="B167" s="2">
        <v>347</v>
      </c>
      <c r="C167" s="2">
        <v>144</v>
      </c>
      <c r="D167" s="2"/>
      <c r="E167" s="2" t="s">
        <v>559</v>
      </c>
      <c r="F167" s="2" t="s">
        <v>560</v>
      </c>
      <c r="G167" s="2" t="s">
        <v>21</v>
      </c>
      <c r="H167" s="2" t="s">
        <v>561</v>
      </c>
      <c r="I167" s="2" t="s">
        <v>309</v>
      </c>
      <c r="J167" s="2" t="s">
        <v>562</v>
      </c>
      <c r="K167" s="3">
        <v>7.2847222222222216E-2</v>
      </c>
      <c r="L167" s="2">
        <v>166</v>
      </c>
      <c r="M167" s="3">
        <v>7.2986111111111113E-2</v>
      </c>
    </row>
    <row r="168" spans="1:13" x14ac:dyDescent="0.25">
      <c r="A168" s="2">
        <v>167</v>
      </c>
      <c r="B168" s="2">
        <v>8</v>
      </c>
      <c r="C168" s="2">
        <v>145</v>
      </c>
      <c r="D168" s="2"/>
      <c r="E168" s="2" t="s">
        <v>136</v>
      </c>
      <c r="F168" s="2" t="s">
        <v>563</v>
      </c>
      <c r="G168" s="2" t="s">
        <v>26</v>
      </c>
      <c r="H168" s="2" t="s">
        <v>564</v>
      </c>
      <c r="I168" s="2" t="s">
        <v>298</v>
      </c>
      <c r="J168" s="2" t="s">
        <v>565</v>
      </c>
      <c r="K168" s="3">
        <v>7.3020833333333326E-2</v>
      </c>
      <c r="L168" s="2">
        <v>168</v>
      </c>
      <c r="M168" s="3">
        <v>7.3136574074074076E-2</v>
      </c>
    </row>
    <row r="169" spans="1:13" x14ac:dyDescent="0.25">
      <c r="A169" s="2">
        <v>168</v>
      </c>
      <c r="B169" s="2">
        <v>417</v>
      </c>
      <c r="C169" s="2">
        <v>146</v>
      </c>
      <c r="D169" s="2"/>
      <c r="E169" s="2" t="s">
        <v>566</v>
      </c>
      <c r="F169" s="2" t="s">
        <v>567</v>
      </c>
      <c r="G169" s="2" t="s">
        <v>568</v>
      </c>
      <c r="H169" s="2" t="s">
        <v>569</v>
      </c>
      <c r="I169" s="2" t="s">
        <v>570</v>
      </c>
      <c r="J169" s="2" t="s">
        <v>565</v>
      </c>
      <c r="K169" s="3">
        <v>7.300925925925926E-2</v>
      </c>
      <c r="L169" s="2">
        <v>167</v>
      </c>
      <c r="M169" s="3">
        <v>7.3148148148148143E-2</v>
      </c>
    </row>
    <row r="170" spans="1:13" x14ac:dyDescent="0.25">
      <c r="A170" s="2">
        <v>169</v>
      </c>
      <c r="B170" s="2">
        <v>56</v>
      </c>
      <c r="C170" s="2">
        <v>147</v>
      </c>
      <c r="D170" s="2"/>
      <c r="E170" s="2" t="s">
        <v>571</v>
      </c>
      <c r="F170" s="2" t="s">
        <v>572</v>
      </c>
      <c r="G170" s="2" t="s">
        <v>21</v>
      </c>
      <c r="H170" s="2" t="s">
        <v>573</v>
      </c>
      <c r="I170" s="2"/>
      <c r="J170" s="2" t="s">
        <v>574</v>
      </c>
      <c r="K170" s="3">
        <v>7.3032407407407407E-2</v>
      </c>
      <c r="L170" s="2">
        <v>169</v>
      </c>
      <c r="M170" s="3">
        <v>7.3217592592592584E-2</v>
      </c>
    </row>
    <row r="171" spans="1:13" x14ac:dyDescent="0.25">
      <c r="A171" s="4">
        <v>170</v>
      </c>
      <c r="B171" s="4">
        <v>608</v>
      </c>
      <c r="C171" s="4"/>
      <c r="D171" s="4">
        <v>23</v>
      </c>
      <c r="E171" s="4" t="s">
        <v>575</v>
      </c>
      <c r="F171" s="4" t="s">
        <v>576</v>
      </c>
      <c r="G171" s="4" t="s">
        <v>275</v>
      </c>
      <c r="H171" s="4" t="s">
        <v>577</v>
      </c>
      <c r="I171" s="4" t="s">
        <v>90</v>
      </c>
      <c r="J171" s="4" t="s">
        <v>578</v>
      </c>
      <c r="K171" s="5">
        <v>7.3194444444444437E-2</v>
      </c>
      <c r="L171" s="4">
        <v>172</v>
      </c>
      <c r="M171" s="5">
        <v>7.3310185185185187E-2</v>
      </c>
    </row>
    <row r="172" spans="1:13" x14ac:dyDescent="0.25">
      <c r="A172" s="2">
        <v>171</v>
      </c>
      <c r="B172" s="2">
        <v>53</v>
      </c>
      <c r="C172" s="2">
        <v>148</v>
      </c>
      <c r="D172" s="2"/>
      <c r="E172" s="2" t="s">
        <v>359</v>
      </c>
      <c r="F172" s="2" t="s">
        <v>579</v>
      </c>
      <c r="G172" s="2" t="s">
        <v>21</v>
      </c>
      <c r="H172" s="2" t="s">
        <v>580</v>
      </c>
      <c r="I172" s="2" t="s">
        <v>148</v>
      </c>
      <c r="J172" s="2" t="s">
        <v>581</v>
      </c>
      <c r="K172" s="3">
        <v>7.3171296296296304E-2</v>
      </c>
      <c r="L172" s="2">
        <v>171</v>
      </c>
      <c r="M172" s="3">
        <v>7.3356481481481481E-2</v>
      </c>
    </row>
    <row r="173" spans="1:13" x14ac:dyDescent="0.25">
      <c r="A173" s="2">
        <v>172</v>
      </c>
      <c r="B173" s="2">
        <v>420</v>
      </c>
      <c r="C173" s="2">
        <v>149</v>
      </c>
      <c r="D173" s="2"/>
      <c r="E173" s="2" t="s">
        <v>239</v>
      </c>
      <c r="F173" s="2" t="s">
        <v>582</v>
      </c>
      <c r="G173" s="2" t="s">
        <v>26</v>
      </c>
      <c r="H173" s="2" t="s">
        <v>583</v>
      </c>
      <c r="I173" s="2" t="s">
        <v>584</v>
      </c>
      <c r="J173" s="2" t="s">
        <v>581</v>
      </c>
      <c r="K173" s="3">
        <v>7.3275462962962959E-2</v>
      </c>
      <c r="L173" s="2">
        <v>175</v>
      </c>
      <c r="M173" s="3">
        <v>7.3368055555555547E-2</v>
      </c>
    </row>
    <row r="174" spans="1:13" ht="22.5" x14ac:dyDescent="0.25">
      <c r="A174" s="2">
        <v>173</v>
      </c>
      <c r="B174" s="2">
        <v>308</v>
      </c>
      <c r="C174" s="2">
        <v>150</v>
      </c>
      <c r="D174" s="2"/>
      <c r="E174" s="2" t="s">
        <v>223</v>
      </c>
      <c r="F174" s="2" t="s">
        <v>585</v>
      </c>
      <c r="G174" s="2" t="s">
        <v>21</v>
      </c>
      <c r="H174" s="2" t="s">
        <v>586</v>
      </c>
      <c r="I174" s="2" t="s">
        <v>587</v>
      </c>
      <c r="J174" s="2" t="s">
        <v>581</v>
      </c>
      <c r="K174" s="3">
        <v>7.3055555555555554E-2</v>
      </c>
      <c r="L174" s="2">
        <v>170</v>
      </c>
      <c r="M174" s="3">
        <v>7.3368055555555547E-2</v>
      </c>
    </row>
    <row r="175" spans="1:13" x14ac:dyDescent="0.25">
      <c r="A175" s="2">
        <v>174</v>
      </c>
      <c r="B175" s="2">
        <v>28</v>
      </c>
      <c r="C175" s="2">
        <v>151</v>
      </c>
      <c r="D175" s="2"/>
      <c r="E175" s="2" t="s">
        <v>588</v>
      </c>
      <c r="F175" s="2" t="s">
        <v>589</v>
      </c>
      <c r="G175" s="2" t="s">
        <v>21</v>
      </c>
      <c r="H175" s="2" t="s">
        <v>590</v>
      </c>
      <c r="I175" s="2" t="s">
        <v>591</v>
      </c>
      <c r="J175" s="2" t="s">
        <v>581</v>
      </c>
      <c r="K175" s="3">
        <v>7.3240740740740731E-2</v>
      </c>
      <c r="L175" s="2">
        <v>174</v>
      </c>
      <c r="M175" s="3">
        <v>7.3449074074074069E-2</v>
      </c>
    </row>
    <row r="176" spans="1:13" ht="22.5" x14ac:dyDescent="0.25">
      <c r="A176" s="2">
        <v>175</v>
      </c>
      <c r="B176" s="2">
        <v>295</v>
      </c>
      <c r="C176" s="2">
        <v>152</v>
      </c>
      <c r="D176" s="2"/>
      <c r="E176" s="2" t="s">
        <v>391</v>
      </c>
      <c r="F176" s="2" t="s">
        <v>592</v>
      </c>
      <c r="G176" s="2" t="s">
        <v>26</v>
      </c>
      <c r="H176" s="2" t="s">
        <v>593</v>
      </c>
      <c r="I176" s="2" t="s">
        <v>594</v>
      </c>
      <c r="J176" s="2" t="s">
        <v>595</v>
      </c>
      <c r="K176" s="3">
        <v>7.3425925925925936E-2</v>
      </c>
      <c r="L176" s="2">
        <v>177</v>
      </c>
      <c r="M176" s="3">
        <v>7.3587962962962966E-2</v>
      </c>
    </row>
    <row r="177" spans="1:13" x14ac:dyDescent="0.25">
      <c r="A177" s="2">
        <v>176</v>
      </c>
      <c r="B177" s="2">
        <v>96</v>
      </c>
      <c r="C177" s="2">
        <v>153</v>
      </c>
      <c r="D177" s="2"/>
      <c r="E177" s="2" t="s">
        <v>24</v>
      </c>
      <c r="F177" s="2" t="s">
        <v>596</v>
      </c>
      <c r="G177" s="2" t="s">
        <v>26</v>
      </c>
      <c r="H177" s="2" t="s">
        <v>597</v>
      </c>
      <c r="I177" s="2"/>
      <c r="J177" s="2" t="s">
        <v>595</v>
      </c>
      <c r="K177" s="3">
        <v>7.3541666666666672E-2</v>
      </c>
      <c r="L177" s="2">
        <v>180</v>
      </c>
      <c r="M177" s="3">
        <v>7.3611111111111113E-2</v>
      </c>
    </row>
    <row r="178" spans="1:13" x14ac:dyDescent="0.25">
      <c r="A178" s="2">
        <v>177</v>
      </c>
      <c r="B178" s="2">
        <v>199</v>
      </c>
      <c r="C178" s="2">
        <v>154</v>
      </c>
      <c r="D178" s="2"/>
      <c r="E178" s="2" t="s">
        <v>598</v>
      </c>
      <c r="F178" s="2" t="s">
        <v>599</v>
      </c>
      <c r="G178" s="2" t="s">
        <v>88</v>
      </c>
      <c r="H178" s="2" t="s">
        <v>600</v>
      </c>
      <c r="I178" s="2"/>
      <c r="J178" s="2" t="s">
        <v>601</v>
      </c>
      <c r="K178" s="3">
        <v>7.3530092592592591E-2</v>
      </c>
      <c r="L178" s="2">
        <v>179</v>
      </c>
      <c r="M178" s="3">
        <v>7.362268518518518E-2</v>
      </c>
    </row>
    <row r="179" spans="1:13" x14ac:dyDescent="0.25">
      <c r="A179" s="2">
        <v>178</v>
      </c>
      <c r="B179" s="2">
        <v>145</v>
      </c>
      <c r="C179" s="2">
        <v>155</v>
      </c>
      <c r="D179" s="2"/>
      <c r="E179" s="2" t="s">
        <v>136</v>
      </c>
      <c r="F179" s="2" t="s">
        <v>602</v>
      </c>
      <c r="G179" s="2" t="s">
        <v>60</v>
      </c>
      <c r="H179" s="2" t="s">
        <v>603</v>
      </c>
      <c r="I179" s="2"/>
      <c r="J179" s="2" t="s">
        <v>601</v>
      </c>
      <c r="K179" s="3">
        <v>7.3391203703703708E-2</v>
      </c>
      <c r="L179" s="2">
        <v>176</v>
      </c>
      <c r="M179" s="3">
        <v>7.3645833333333341E-2</v>
      </c>
    </row>
    <row r="180" spans="1:13" x14ac:dyDescent="0.25">
      <c r="A180" s="2">
        <v>179</v>
      </c>
      <c r="B180" s="2">
        <v>236</v>
      </c>
      <c r="C180" s="2">
        <v>156</v>
      </c>
      <c r="D180" s="2"/>
      <c r="E180" s="2" t="s">
        <v>53</v>
      </c>
      <c r="F180" s="2" t="s">
        <v>604</v>
      </c>
      <c r="G180" s="2" t="s">
        <v>60</v>
      </c>
      <c r="H180" s="2" t="s">
        <v>605</v>
      </c>
      <c r="I180" s="2"/>
      <c r="J180" s="2" t="s">
        <v>601</v>
      </c>
      <c r="K180" s="3">
        <v>7.3229166666666665E-2</v>
      </c>
      <c r="L180" s="2">
        <v>173</v>
      </c>
      <c r="M180" s="3">
        <v>7.3668981481481488E-2</v>
      </c>
    </row>
    <row r="181" spans="1:13" x14ac:dyDescent="0.25">
      <c r="A181" s="2">
        <v>180</v>
      </c>
      <c r="B181" s="2">
        <v>428</v>
      </c>
      <c r="C181" s="2">
        <v>157</v>
      </c>
      <c r="D181" s="2"/>
      <c r="E181" s="2" t="s">
        <v>114</v>
      </c>
      <c r="F181" s="2" t="s">
        <v>606</v>
      </c>
      <c r="G181" s="2" t="s">
        <v>15</v>
      </c>
      <c r="H181" s="2" t="s">
        <v>546</v>
      </c>
      <c r="I181" s="2"/>
      <c r="J181" s="2" t="s">
        <v>601</v>
      </c>
      <c r="K181" s="3">
        <v>7.3472222222222217E-2</v>
      </c>
      <c r="L181" s="2">
        <v>178</v>
      </c>
      <c r="M181" s="3">
        <v>7.3680555555555555E-2</v>
      </c>
    </row>
    <row r="182" spans="1:13" x14ac:dyDescent="0.25">
      <c r="A182" s="4">
        <v>181</v>
      </c>
      <c r="B182" s="4">
        <v>644</v>
      </c>
      <c r="C182" s="4"/>
      <c r="D182" s="4">
        <v>24</v>
      </c>
      <c r="E182" s="4" t="s">
        <v>486</v>
      </c>
      <c r="F182" s="4" t="s">
        <v>607</v>
      </c>
      <c r="G182" s="4" t="s">
        <v>68</v>
      </c>
      <c r="H182" s="4" t="s">
        <v>608</v>
      </c>
      <c r="I182" s="4" t="s">
        <v>38</v>
      </c>
      <c r="J182" s="4" t="s">
        <v>601</v>
      </c>
      <c r="K182" s="5">
        <v>7.363425925925926E-2</v>
      </c>
      <c r="L182" s="4">
        <v>183</v>
      </c>
      <c r="M182" s="5">
        <v>7.3715277777777768E-2</v>
      </c>
    </row>
    <row r="183" spans="1:13" x14ac:dyDescent="0.25">
      <c r="A183" s="2">
        <v>182</v>
      </c>
      <c r="B183" s="2">
        <v>146</v>
      </c>
      <c r="C183" s="2">
        <v>158</v>
      </c>
      <c r="D183" s="2"/>
      <c r="E183" s="2" t="s">
        <v>609</v>
      </c>
      <c r="F183" s="2" t="s">
        <v>610</v>
      </c>
      <c r="G183" s="2" t="s">
        <v>511</v>
      </c>
      <c r="H183" s="2" t="s">
        <v>611</v>
      </c>
      <c r="I183" s="2" t="s">
        <v>70</v>
      </c>
      <c r="J183" s="2" t="s">
        <v>601</v>
      </c>
      <c r="K183" s="3">
        <v>7.363425925925926E-2</v>
      </c>
      <c r="L183" s="2">
        <v>182</v>
      </c>
      <c r="M183" s="3">
        <v>7.3749999999999996E-2</v>
      </c>
    </row>
    <row r="184" spans="1:13" x14ac:dyDescent="0.25">
      <c r="A184" s="2">
        <v>183</v>
      </c>
      <c r="B184" s="2">
        <v>333</v>
      </c>
      <c r="C184" s="2">
        <v>159</v>
      </c>
      <c r="D184" s="2"/>
      <c r="E184" s="2" t="s">
        <v>35</v>
      </c>
      <c r="F184" s="2" t="s">
        <v>172</v>
      </c>
      <c r="G184" s="2" t="s">
        <v>60</v>
      </c>
      <c r="H184" s="2" t="s">
        <v>612</v>
      </c>
      <c r="I184" s="2"/>
      <c r="J184" s="2" t="s">
        <v>601</v>
      </c>
      <c r="K184" s="3">
        <v>7.3611111111111113E-2</v>
      </c>
      <c r="L184" s="2">
        <v>181</v>
      </c>
      <c r="M184" s="3">
        <v>7.3761574074074077E-2</v>
      </c>
    </row>
    <row r="185" spans="1:13" x14ac:dyDescent="0.25">
      <c r="A185" s="2">
        <v>184</v>
      </c>
      <c r="B185" s="2">
        <v>61</v>
      </c>
      <c r="C185" s="2">
        <v>160</v>
      </c>
      <c r="D185" s="2"/>
      <c r="E185" s="2" t="s">
        <v>114</v>
      </c>
      <c r="F185" s="2" t="s">
        <v>529</v>
      </c>
      <c r="G185" s="2" t="s">
        <v>26</v>
      </c>
      <c r="H185" s="2" t="s">
        <v>613</v>
      </c>
      <c r="I185" s="2"/>
      <c r="J185" s="2" t="s">
        <v>614</v>
      </c>
      <c r="K185" s="3">
        <v>7.3807870370370371E-2</v>
      </c>
      <c r="L185" s="2">
        <v>184</v>
      </c>
      <c r="M185" s="3">
        <v>7.3946759259259254E-2</v>
      </c>
    </row>
    <row r="186" spans="1:13" x14ac:dyDescent="0.25">
      <c r="A186" s="2">
        <v>185</v>
      </c>
      <c r="B186" s="2">
        <v>342</v>
      </c>
      <c r="C186" s="2">
        <v>161</v>
      </c>
      <c r="D186" s="2"/>
      <c r="E186" s="2" t="s">
        <v>146</v>
      </c>
      <c r="F186" s="2" t="s">
        <v>441</v>
      </c>
      <c r="G186" s="2" t="s">
        <v>21</v>
      </c>
      <c r="H186" s="2" t="s">
        <v>615</v>
      </c>
      <c r="I186" s="2"/>
      <c r="J186" s="2" t="s">
        <v>616</v>
      </c>
      <c r="K186" s="3">
        <v>7.4120370370370378E-2</v>
      </c>
      <c r="L186" s="2">
        <v>185</v>
      </c>
      <c r="M186" s="3">
        <v>7.4293981481481489E-2</v>
      </c>
    </row>
    <row r="187" spans="1:13" x14ac:dyDescent="0.25">
      <c r="A187" s="2">
        <v>186</v>
      </c>
      <c r="B187" s="2">
        <v>269</v>
      </c>
      <c r="C187" s="2">
        <v>162</v>
      </c>
      <c r="D187" s="2"/>
      <c r="E187" s="2" t="s">
        <v>318</v>
      </c>
      <c r="F187" s="2" t="s">
        <v>617</v>
      </c>
      <c r="G187" s="2" t="s">
        <v>21</v>
      </c>
      <c r="H187" s="2" t="s">
        <v>618</v>
      </c>
      <c r="I187" s="2"/>
      <c r="J187" s="2" t="s">
        <v>619</v>
      </c>
      <c r="K187" s="3">
        <v>7.4143518518518511E-2</v>
      </c>
      <c r="L187" s="2">
        <v>186</v>
      </c>
      <c r="M187" s="3">
        <v>7.4305555555555555E-2</v>
      </c>
    </row>
    <row r="188" spans="1:13" x14ac:dyDescent="0.25">
      <c r="A188" s="2">
        <v>187</v>
      </c>
      <c r="B188" s="2">
        <v>350</v>
      </c>
      <c r="C188" s="2">
        <v>163</v>
      </c>
      <c r="D188" s="2"/>
      <c r="E188" s="2" t="s">
        <v>30</v>
      </c>
      <c r="F188" s="2" t="s">
        <v>620</v>
      </c>
      <c r="G188" s="2" t="s">
        <v>21</v>
      </c>
      <c r="H188" s="2" t="s">
        <v>621</v>
      </c>
      <c r="I188" s="2"/>
      <c r="J188" s="2" t="s">
        <v>622</v>
      </c>
      <c r="K188" s="3">
        <v>7.4189814814814806E-2</v>
      </c>
      <c r="L188" s="2">
        <v>187</v>
      </c>
      <c r="M188" s="3">
        <v>7.4618055555555562E-2</v>
      </c>
    </row>
    <row r="189" spans="1:13" x14ac:dyDescent="0.25">
      <c r="A189" s="2">
        <v>188</v>
      </c>
      <c r="B189" s="2">
        <v>250</v>
      </c>
      <c r="C189" s="2">
        <v>164</v>
      </c>
      <c r="D189" s="2"/>
      <c r="E189" s="2" t="s">
        <v>136</v>
      </c>
      <c r="F189" s="2" t="s">
        <v>623</v>
      </c>
      <c r="G189" s="2" t="s">
        <v>21</v>
      </c>
      <c r="H189" s="2" t="s">
        <v>624</v>
      </c>
      <c r="I189" s="2"/>
      <c r="J189" s="2" t="s">
        <v>622</v>
      </c>
      <c r="K189" s="3">
        <v>7.4594907407407415E-2</v>
      </c>
      <c r="L189" s="2">
        <v>191</v>
      </c>
      <c r="M189" s="3">
        <v>7.464120370370371E-2</v>
      </c>
    </row>
    <row r="190" spans="1:13" x14ac:dyDescent="0.25">
      <c r="A190" s="2">
        <v>189</v>
      </c>
      <c r="B190" s="2">
        <v>221</v>
      </c>
      <c r="C190" s="2">
        <v>165</v>
      </c>
      <c r="D190" s="2"/>
      <c r="E190" s="2" t="s">
        <v>136</v>
      </c>
      <c r="F190" s="2" t="s">
        <v>625</v>
      </c>
      <c r="G190" s="2" t="s">
        <v>60</v>
      </c>
      <c r="H190" s="2" t="s">
        <v>626</v>
      </c>
      <c r="I190" s="2" t="s">
        <v>309</v>
      </c>
      <c r="J190" s="2" t="s">
        <v>622</v>
      </c>
      <c r="K190" s="3">
        <v>7.4317129629629622E-2</v>
      </c>
      <c r="L190" s="2">
        <v>188</v>
      </c>
      <c r="M190" s="3">
        <v>7.4652777777777776E-2</v>
      </c>
    </row>
    <row r="191" spans="1:13" x14ac:dyDescent="0.25">
      <c r="A191" s="4">
        <v>190</v>
      </c>
      <c r="B191" s="4">
        <v>624</v>
      </c>
      <c r="C191" s="4"/>
      <c r="D191" s="4">
        <v>25</v>
      </c>
      <c r="E191" s="4" t="s">
        <v>627</v>
      </c>
      <c r="F191" s="4" t="s">
        <v>628</v>
      </c>
      <c r="G191" s="4" t="s">
        <v>78</v>
      </c>
      <c r="H191" s="4" t="s">
        <v>629</v>
      </c>
      <c r="I191" s="4" t="s">
        <v>630</v>
      </c>
      <c r="J191" s="4" t="s">
        <v>631</v>
      </c>
      <c r="K191" s="5">
        <v>7.4629629629629629E-2</v>
      </c>
      <c r="L191" s="4">
        <v>193</v>
      </c>
      <c r="M191" s="5">
        <v>7.4768518518518512E-2</v>
      </c>
    </row>
    <row r="192" spans="1:13" x14ac:dyDescent="0.25">
      <c r="A192" s="2">
        <v>191</v>
      </c>
      <c r="B192" s="2">
        <v>292</v>
      </c>
      <c r="C192" s="2">
        <v>166</v>
      </c>
      <c r="D192" s="2"/>
      <c r="E192" s="2" t="s">
        <v>35</v>
      </c>
      <c r="F192" s="2" t="s">
        <v>632</v>
      </c>
      <c r="G192" s="2" t="s">
        <v>15</v>
      </c>
      <c r="H192" s="2" t="s">
        <v>603</v>
      </c>
      <c r="I192" s="2"/>
      <c r="J192" s="2" t="s">
        <v>633</v>
      </c>
      <c r="K192" s="3">
        <v>7.4594907407407415E-2</v>
      </c>
      <c r="L192" s="2">
        <v>192</v>
      </c>
      <c r="M192" s="3">
        <v>7.481481481481482E-2</v>
      </c>
    </row>
    <row r="193" spans="1:13" x14ac:dyDescent="0.25">
      <c r="A193" s="2">
        <v>192</v>
      </c>
      <c r="B193" s="2">
        <v>123</v>
      </c>
      <c r="C193" s="2">
        <v>167</v>
      </c>
      <c r="D193" s="2"/>
      <c r="E193" s="2" t="s">
        <v>634</v>
      </c>
      <c r="F193" s="2" t="s">
        <v>635</v>
      </c>
      <c r="G193" s="2" t="s">
        <v>21</v>
      </c>
      <c r="H193" s="2" t="s">
        <v>636</v>
      </c>
      <c r="I193" s="2"/>
      <c r="J193" s="2" t="s">
        <v>637</v>
      </c>
      <c r="K193" s="3">
        <v>7.4675925925925923E-2</v>
      </c>
      <c r="L193" s="2">
        <v>196</v>
      </c>
      <c r="M193" s="3">
        <v>7.4826388888888887E-2</v>
      </c>
    </row>
    <row r="194" spans="1:13" x14ac:dyDescent="0.25">
      <c r="A194" s="2">
        <v>193</v>
      </c>
      <c r="B194" s="2">
        <v>12</v>
      </c>
      <c r="C194" s="2">
        <v>168</v>
      </c>
      <c r="D194" s="2"/>
      <c r="E194" s="2" t="s">
        <v>178</v>
      </c>
      <c r="F194" s="2" t="s">
        <v>638</v>
      </c>
      <c r="G194" s="2" t="s">
        <v>21</v>
      </c>
      <c r="H194" s="2" t="s">
        <v>639</v>
      </c>
      <c r="I194" s="2"/>
      <c r="J194" s="2" t="s">
        <v>637</v>
      </c>
      <c r="K194" s="3">
        <v>7.4652777777777776E-2</v>
      </c>
      <c r="L194" s="2">
        <v>195</v>
      </c>
      <c r="M194" s="3">
        <v>7.4907407407407409E-2</v>
      </c>
    </row>
    <row r="195" spans="1:13" x14ac:dyDescent="0.25">
      <c r="A195" s="2">
        <v>194</v>
      </c>
      <c r="B195" s="2">
        <v>194</v>
      </c>
      <c r="C195" s="2">
        <v>169</v>
      </c>
      <c r="D195" s="2"/>
      <c r="E195" s="2" t="s">
        <v>223</v>
      </c>
      <c r="F195" s="2" t="s">
        <v>640</v>
      </c>
      <c r="G195" s="2" t="s">
        <v>21</v>
      </c>
      <c r="H195" s="2" t="s">
        <v>641</v>
      </c>
      <c r="I195" s="2"/>
      <c r="J195" s="2" t="s">
        <v>637</v>
      </c>
      <c r="K195" s="3">
        <v>7.4699074074074071E-2</v>
      </c>
      <c r="L195" s="2">
        <v>197</v>
      </c>
      <c r="M195" s="3">
        <v>7.4918981481481475E-2</v>
      </c>
    </row>
    <row r="196" spans="1:13" x14ac:dyDescent="0.25">
      <c r="A196" s="2">
        <v>195</v>
      </c>
      <c r="B196" s="2">
        <v>26</v>
      </c>
      <c r="C196" s="2">
        <v>170</v>
      </c>
      <c r="D196" s="2"/>
      <c r="E196" s="2" t="s">
        <v>642</v>
      </c>
      <c r="F196" s="2" t="s">
        <v>643</v>
      </c>
      <c r="G196" s="2" t="s">
        <v>60</v>
      </c>
      <c r="H196" s="2" t="s">
        <v>644</v>
      </c>
      <c r="I196" s="2"/>
      <c r="J196" s="2" t="s">
        <v>637</v>
      </c>
      <c r="K196" s="3">
        <v>7.464120370370371E-2</v>
      </c>
      <c r="L196" s="2">
        <v>194</v>
      </c>
      <c r="M196" s="3">
        <v>7.4930555555555556E-2</v>
      </c>
    </row>
    <row r="197" spans="1:13" x14ac:dyDescent="0.25">
      <c r="A197" s="4">
        <v>196</v>
      </c>
      <c r="B197" s="4">
        <v>537</v>
      </c>
      <c r="C197" s="4"/>
      <c r="D197" s="4">
        <v>26</v>
      </c>
      <c r="E197" s="4" t="s">
        <v>645</v>
      </c>
      <c r="F197" s="4" t="s">
        <v>646</v>
      </c>
      <c r="G197" s="4" t="s">
        <v>275</v>
      </c>
      <c r="H197" s="4" t="s">
        <v>647</v>
      </c>
      <c r="I197" s="4"/>
      <c r="J197" s="4" t="s">
        <v>637</v>
      </c>
      <c r="K197" s="5">
        <v>7.4583333333333335E-2</v>
      </c>
      <c r="L197" s="4">
        <v>190</v>
      </c>
      <c r="M197" s="5">
        <v>7.4942129629629636E-2</v>
      </c>
    </row>
    <row r="198" spans="1:13" x14ac:dyDescent="0.25">
      <c r="A198" s="2">
        <v>197</v>
      </c>
      <c r="B198" s="2">
        <v>414</v>
      </c>
      <c r="C198" s="2">
        <v>171</v>
      </c>
      <c r="D198" s="2"/>
      <c r="E198" s="2" t="s">
        <v>30</v>
      </c>
      <c r="F198" s="2" t="s">
        <v>648</v>
      </c>
      <c r="G198" s="2" t="s">
        <v>88</v>
      </c>
      <c r="H198" s="2" t="s">
        <v>649</v>
      </c>
      <c r="I198" s="2"/>
      <c r="J198" s="2" t="s">
        <v>637</v>
      </c>
      <c r="K198" s="3">
        <v>7.4583333333333335E-2</v>
      </c>
      <c r="L198" s="2">
        <v>189</v>
      </c>
      <c r="M198" s="3">
        <v>7.4942129629629636E-2</v>
      </c>
    </row>
    <row r="199" spans="1:13" x14ac:dyDescent="0.25">
      <c r="A199" s="2">
        <v>198</v>
      </c>
      <c r="B199" s="2">
        <v>430</v>
      </c>
      <c r="C199" s="2">
        <v>172</v>
      </c>
      <c r="D199" s="2"/>
      <c r="E199" s="2" t="s">
        <v>650</v>
      </c>
      <c r="F199" s="2" t="s">
        <v>651</v>
      </c>
      <c r="G199" s="2" t="s">
        <v>21</v>
      </c>
      <c r="H199" s="2" t="s">
        <v>652</v>
      </c>
      <c r="I199" s="2"/>
      <c r="J199" s="2" t="s">
        <v>637</v>
      </c>
      <c r="K199" s="3">
        <v>7.4722222222222232E-2</v>
      </c>
      <c r="L199" s="2">
        <v>198</v>
      </c>
      <c r="M199" s="3">
        <v>7.4942129629629636E-2</v>
      </c>
    </row>
    <row r="200" spans="1:13" x14ac:dyDescent="0.25">
      <c r="A200" s="2">
        <v>199</v>
      </c>
      <c r="B200" s="2">
        <v>272</v>
      </c>
      <c r="C200" s="2">
        <v>173</v>
      </c>
      <c r="D200" s="2"/>
      <c r="E200" s="2" t="s">
        <v>535</v>
      </c>
      <c r="F200" s="2" t="s">
        <v>653</v>
      </c>
      <c r="G200" s="2" t="s">
        <v>21</v>
      </c>
      <c r="H200" s="2" t="s">
        <v>654</v>
      </c>
      <c r="I200" s="2"/>
      <c r="J200" s="2" t="s">
        <v>655</v>
      </c>
      <c r="K200" s="3">
        <v>7.481481481481482E-2</v>
      </c>
      <c r="L200" s="2">
        <v>199</v>
      </c>
      <c r="M200" s="3">
        <v>7.5057870370370372E-2</v>
      </c>
    </row>
    <row r="201" spans="1:13" x14ac:dyDescent="0.25">
      <c r="A201" s="2">
        <v>200</v>
      </c>
      <c r="B201" s="2">
        <v>103</v>
      </c>
      <c r="C201" s="2">
        <v>174</v>
      </c>
      <c r="D201" s="2"/>
      <c r="E201" s="2" t="s">
        <v>136</v>
      </c>
      <c r="F201" s="2" t="s">
        <v>656</v>
      </c>
      <c r="G201" s="2" t="s">
        <v>21</v>
      </c>
      <c r="H201" s="2" t="s">
        <v>657</v>
      </c>
      <c r="I201" s="2" t="s">
        <v>658</v>
      </c>
      <c r="J201" s="2" t="s">
        <v>655</v>
      </c>
      <c r="K201" s="3">
        <v>7.5057870370370372E-2</v>
      </c>
      <c r="L201" s="2">
        <v>204</v>
      </c>
      <c r="M201" s="3">
        <v>7.5081018518518519E-2</v>
      </c>
    </row>
    <row r="202" spans="1:13" x14ac:dyDescent="0.25">
      <c r="A202" s="2">
        <v>201</v>
      </c>
      <c r="B202" s="2">
        <v>335</v>
      </c>
      <c r="C202" s="2">
        <v>175</v>
      </c>
      <c r="D202" s="2"/>
      <c r="E202" s="2" t="s">
        <v>86</v>
      </c>
      <c r="F202" s="2" t="s">
        <v>659</v>
      </c>
      <c r="G202" s="2" t="s">
        <v>15</v>
      </c>
      <c r="H202" s="2" t="s">
        <v>605</v>
      </c>
      <c r="I202" s="2"/>
      <c r="J202" s="2" t="s">
        <v>655</v>
      </c>
      <c r="K202" s="3">
        <v>7.4953703703703703E-2</v>
      </c>
      <c r="L202" s="2">
        <v>202</v>
      </c>
      <c r="M202" s="3">
        <v>7.5081018518518519E-2</v>
      </c>
    </row>
    <row r="203" spans="1:13" x14ac:dyDescent="0.25">
      <c r="A203" s="2">
        <v>202</v>
      </c>
      <c r="B203" s="2">
        <v>397</v>
      </c>
      <c r="C203" s="2">
        <v>176</v>
      </c>
      <c r="D203" s="2"/>
      <c r="E203" s="2" t="s">
        <v>660</v>
      </c>
      <c r="F203" s="2" t="s">
        <v>661</v>
      </c>
      <c r="G203" s="2" t="s">
        <v>372</v>
      </c>
      <c r="H203" s="2" t="s">
        <v>662</v>
      </c>
      <c r="I203" s="2"/>
      <c r="J203" s="2" t="s">
        <v>655</v>
      </c>
      <c r="K203" s="3">
        <v>7.4942129629629636E-2</v>
      </c>
      <c r="L203" s="2">
        <v>201</v>
      </c>
      <c r="M203" s="3">
        <v>7.5104166666666666E-2</v>
      </c>
    </row>
    <row r="204" spans="1:13" x14ac:dyDescent="0.25">
      <c r="A204" s="2">
        <v>203</v>
      </c>
      <c r="B204" s="2">
        <v>402</v>
      </c>
      <c r="C204" s="2">
        <v>177</v>
      </c>
      <c r="D204" s="2"/>
      <c r="E204" s="2" t="s">
        <v>663</v>
      </c>
      <c r="F204" s="2" t="s">
        <v>664</v>
      </c>
      <c r="G204" s="2" t="s">
        <v>88</v>
      </c>
      <c r="H204" s="2" t="s">
        <v>665</v>
      </c>
      <c r="I204" s="2"/>
      <c r="J204" s="2" t="s">
        <v>655</v>
      </c>
      <c r="K204" s="3">
        <v>7.4872685185185181E-2</v>
      </c>
      <c r="L204" s="2">
        <v>200</v>
      </c>
      <c r="M204" s="3">
        <v>7.5115740740740733E-2</v>
      </c>
    </row>
    <row r="205" spans="1:13" x14ac:dyDescent="0.25">
      <c r="A205" s="2">
        <v>204</v>
      </c>
      <c r="B205" s="2">
        <v>253</v>
      </c>
      <c r="C205" s="2">
        <v>178</v>
      </c>
      <c r="D205" s="2"/>
      <c r="E205" s="2" t="s">
        <v>666</v>
      </c>
      <c r="F205" s="2" t="s">
        <v>667</v>
      </c>
      <c r="G205" s="2" t="s">
        <v>21</v>
      </c>
      <c r="H205" s="2" t="s">
        <v>668</v>
      </c>
      <c r="I205" s="2"/>
      <c r="J205" s="2" t="s">
        <v>669</v>
      </c>
      <c r="K205" s="3">
        <v>7.5023148148148144E-2</v>
      </c>
      <c r="L205" s="2">
        <v>203</v>
      </c>
      <c r="M205" s="3">
        <v>7.525462962962963E-2</v>
      </c>
    </row>
    <row r="206" spans="1:13" x14ac:dyDescent="0.25">
      <c r="A206" s="2">
        <v>205</v>
      </c>
      <c r="B206" s="2">
        <v>21</v>
      </c>
      <c r="C206" s="2">
        <v>179</v>
      </c>
      <c r="D206" s="2"/>
      <c r="E206" s="2" t="s">
        <v>141</v>
      </c>
      <c r="F206" s="2" t="s">
        <v>670</v>
      </c>
      <c r="G206" s="2" t="s">
        <v>88</v>
      </c>
      <c r="H206" s="2" t="s">
        <v>671</v>
      </c>
      <c r="I206" s="2" t="s">
        <v>672</v>
      </c>
      <c r="J206" s="2" t="s">
        <v>673</v>
      </c>
      <c r="K206" s="3">
        <v>7.5162037037037041E-2</v>
      </c>
      <c r="L206" s="2">
        <v>205</v>
      </c>
      <c r="M206" s="3">
        <v>7.5358796296296285E-2</v>
      </c>
    </row>
    <row r="207" spans="1:13" x14ac:dyDescent="0.25">
      <c r="A207" s="4">
        <v>206</v>
      </c>
      <c r="B207" s="4">
        <v>535</v>
      </c>
      <c r="C207" s="4"/>
      <c r="D207" s="4">
        <v>27</v>
      </c>
      <c r="E207" s="4" t="s">
        <v>674</v>
      </c>
      <c r="F207" s="4" t="s">
        <v>452</v>
      </c>
      <c r="G207" s="4" t="s">
        <v>68</v>
      </c>
      <c r="H207" s="4" t="s">
        <v>675</v>
      </c>
      <c r="I207" s="4" t="s">
        <v>469</v>
      </c>
      <c r="J207" s="4" t="s">
        <v>673</v>
      </c>
      <c r="K207" s="5">
        <v>7.5208333333333335E-2</v>
      </c>
      <c r="L207" s="4">
        <v>206</v>
      </c>
      <c r="M207" s="5">
        <v>7.5358796296296285E-2</v>
      </c>
    </row>
    <row r="208" spans="1:13" x14ac:dyDescent="0.25">
      <c r="A208" s="2">
        <v>207</v>
      </c>
      <c r="B208" s="2">
        <v>90</v>
      </c>
      <c r="C208" s="2">
        <v>180</v>
      </c>
      <c r="D208" s="2"/>
      <c r="E208" s="2" t="s">
        <v>412</v>
      </c>
      <c r="F208" s="2" t="s">
        <v>460</v>
      </c>
      <c r="G208" s="2" t="s">
        <v>511</v>
      </c>
      <c r="H208" s="2" t="s">
        <v>676</v>
      </c>
      <c r="I208" s="2" t="s">
        <v>294</v>
      </c>
      <c r="J208" s="2" t="s">
        <v>673</v>
      </c>
      <c r="K208" s="3">
        <v>7.5347222222222218E-2</v>
      </c>
      <c r="L208" s="2">
        <v>207</v>
      </c>
      <c r="M208" s="3">
        <v>7.5393518518518512E-2</v>
      </c>
    </row>
    <row r="209" spans="1:13" x14ac:dyDescent="0.25">
      <c r="A209" s="2">
        <v>208</v>
      </c>
      <c r="B209" s="2">
        <v>195</v>
      </c>
      <c r="C209" s="2">
        <v>181</v>
      </c>
      <c r="D209" s="2"/>
      <c r="E209" s="2" t="s">
        <v>102</v>
      </c>
      <c r="F209" s="2" t="s">
        <v>640</v>
      </c>
      <c r="G209" s="2" t="s">
        <v>88</v>
      </c>
      <c r="H209" s="2" t="s">
        <v>677</v>
      </c>
      <c r="I209" s="2" t="s">
        <v>678</v>
      </c>
      <c r="J209" s="2" t="s">
        <v>679</v>
      </c>
      <c r="K209" s="3">
        <v>7.5381944444444446E-2</v>
      </c>
      <c r="L209" s="2">
        <v>208</v>
      </c>
      <c r="M209" s="3">
        <v>7.5636574074074078E-2</v>
      </c>
    </row>
    <row r="210" spans="1:13" x14ac:dyDescent="0.25">
      <c r="A210" s="4">
        <v>209</v>
      </c>
      <c r="B210" s="4">
        <v>534</v>
      </c>
      <c r="C210" s="4"/>
      <c r="D210" s="4">
        <v>28</v>
      </c>
      <c r="E210" s="4" t="s">
        <v>680</v>
      </c>
      <c r="F210" s="4" t="s">
        <v>681</v>
      </c>
      <c r="G210" s="4" t="s">
        <v>275</v>
      </c>
      <c r="H210" s="4" t="s">
        <v>682</v>
      </c>
      <c r="I210" s="4"/>
      <c r="J210" s="4" t="s">
        <v>683</v>
      </c>
      <c r="K210" s="5">
        <v>7.5636574074074078E-2</v>
      </c>
      <c r="L210" s="4">
        <v>210</v>
      </c>
      <c r="M210" s="5">
        <v>7.5740740740740733E-2</v>
      </c>
    </row>
    <row r="211" spans="1:13" x14ac:dyDescent="0.25">
      <c r="A211" s="2">
        <v>210</v>
      </c>
      <c r="B211" s="2">
        <v>152</v>
      </c>
      <c r="C211" s="2">
        <v>182</v>
      </c>
      <c r="D211" s="2"/>
      <c r="E211" s="2" t="s">
        <v>422</v>
      </c>
      <c r="F211" s="2" t="s">
        <v>684</v>
      </c>
      <c r="G211" s="2" t="s">
        <v>26</v>
      </c>
      <c r="H211" s="2" t="s">
        <v>685</v>
      </c>
      <c r="I211" s="2"/>
      <c r="J211" s="2" t="s">
        <v>686</v>
      </c>
      <c r="K211" s="3">
        <v>7.5636574074074078E-2</v>
      </c>
      <c r="L211" s="2">
        <v>209</v>
      </c>
      <c r="M211" s="3">
        <v>7.5821759259259255E-2</v>
      </c>
    </row>
    <row r="212" spans="1:13" x14ac:dyDescent="0.25">
      <c r="A212" s="2">
        <v>211</v>
      </c>
      <c r="B212" s="2">
        <v>378</v>
      </c>
      <c r="C212" s="2">
        <v>183</v>
      </c>
      <c r="D212" s="2"/>
      <c r="E212" s="2" t="s">
        <v>687</v>
      </c>
      <c r="F212" s="2" t="s">
        <v>688</v>
      </c>
      <c r="G212" s="2" t="s">
        <v>60</v>
      </c>
      <c r="H212" s="2" t="s">
        <v>689</v>
      </c>
      <c r="I212" s="2"/>
      <c r="J212" s="2" t="s">
        <v>690</v>
      </c>
      <c r="K212" s="3">
        <v>7.5717592592592586E-2</v>
      </c>
      <c r="L212" s="2">
        <v>211</v>
      </c>
      <c r="M212" s="3">
        <v>7.5983796296296299E-2</v>
      </c>
    </row>
    <row r="213" spans="1:13" x14ac:dyDescent="0.25">
      <c r="A213" s="2">
        <v>212</v>
      </c>
      <c r="B213" s="2">
        <v>162</v>
      </c>
      <c r="C213" s="2">
        <v>184</v>
      </c>
      <c r="D213" s="2"/>
      <c r="E213" s="2" t="s">
        <v>691</v>
      </c>
      <c r="F213" s="2" t="s">
        <v>692</v>
      </c>
      <c r="G213" s="2" t="s">
        <v>21</v>
      </c>
      <c r="H213" s="2" t="s">
        <v>693</v>
      </c>
      <c r="I213" s="2"/>
      <c r="J213" s="2" t="s">
        <v>690</v>
      </c>
      <c r="K213" s="3">
        <v>7.5798611111111108E-2</v>
      </c>
      <c r="L213" s="2">
        <v>212</v>
      </c>
      <c r="M213" s="3">
        <v>7.5995370370370366E-2</v>
      </c>
    </row>
    <row r="214" spans="1:13" x14ac:dyDescent="0.25">
      <c r="A214" s="2">
        <v>213</v>
      </c>
      <c r="B214" s="2">
        <v>357</v>
      </c>
      <c r="C214" s="2">
        <v>185</v>
      </c>
      <c r="D214" s="2"/>
      <c r="E214" s="2" t="s">
        <v>694</v>
      </c>
      <c r="F214" s="2" t="s">
        <v>695</v>
      </c>
      <c r="G214" s="2" t="s">
        <v>26</v>
      </c>
      <c r="H214" s="2" t="s">
        <v>696</v>
      </c>
      <c r="I214" s="2" t="s">
        <v>28</v>
      </c>
      <c r="J214" s="2" t="s">
        <v>697</v>
      </c>
      <c r="K214" s="3">
        <v>7.5810185185185189E-2</v>
      </c>
      <c r="L214" s="2">
        <v>213</v>
      </c>
      <c r="M214" s="3">
        <v>7.604166666666666E-2</v>
      </c>
    </row>
    <row r="215" spans="1:13" x14ac:dyDescent="0.25">
      <c r="A215" s="2">
        <v>214</v>
      </c>
      <c r="B215" s="2">
        <v>192</v>
      </c>
      <c r="C215" s="2">
        <v>186</v>
      </c>
      <c r="D215" s="2"/>
      <c r="E215" s="2" t="s">
        <v>102</v>
      </c>
      <c r="F215" s="2" t="s">
        <v>698</v>
      </c>
      <c r="G215" s="2" t="s">
        <v>15</v>
      </c>
      <c r="H215" s="2" t="s">
        <v>612</v>
      </c>
      <c r="I215" s="2" t="s">
        <v>699</v>
      </c>
      <c r="J215" s="2" t="s">
        <v>697</v>
      </c>
      <c r="K215" s="3">
        <v>7.5891203703703711E-2</v>
      </c>
      <c r="L215" s="2">
        <v>215</v>
      </c>
      <c r="M215" s="3">
        <v>7.6087962962962954E-2</v>
      </c>
    </row>
    <row r="216" spans="1:13" x14ac:dyDescent="0.25">
      <c r="A216" s="2">
        <v>215</v>
      </c>
      <c r="B216" s="2">
        <v>330</v>
      </c>
      <c r="C216" s="2">
        <v>187</v>
      </c>
      <c r="D216" s="2"/>
      <c r="E216" s="2" t="s">
        <v>700</v>
      </c>
      <c r="F216" s="2" t="s">
        <v>701</v>
      </c>
      <c r="G216" s="2" t="s">
        <v>21</v>
      </c>
      <c r="H216" s="2" t="s">
        <v>702</v>
      </c>
      <c r="I216" s="2"/>
      <c r="J216" s="2" t="s">
        <v>697</v>
      </c>
      <c r="K216" s="3">
        <v>7.5833333333333336E-2</v>
      </c>
      <c r="L216" s="2">
        <v>214</v>
      </c>
      <c r="M216" s="3">
        <v>7.6111111111111115E-2</v>
      </c>
    </row>
    <row r="217" spans="1:13" x14ac:dyDescent="0.25">
      <c r="A217" s="4">
        <v>216</v>
      </c>
      <c r="B217" s="4">
        <v>617</v>
      </c>
      <c r="C217" s="4"/>
      <c r="D217" s="4">
        <v>29</v>
      </c>
      <c r="E217" s="4" t="s">
        <v>703</v>
      </c>
      <c r="F217" s="4" t="s">
        <v>704</v>
      </c>
      <c r="G217" s="4" t="s">
        <v>478</v>
      </c>
      <c r="H217" s="4" t="s">
        <v>705</v>
      </c>
      <c r="I217" s="4"/>
      <c r="J217" s="4" t="s">
        <v>697</v>
      </c>
      <c r="K217" s="5">
        <v>7.5960648148148138E-2</v>
      </c>
      <c r="L217" s="4">
        <v>218</v>
      </c>
      <c r="M217" s="5">
        <v>7.615740740740741E-2</v>
      </c>
    </row>
    <row r="218" spans="1:13" x14ac:dyDescent="0.25">
      <c r="A218" s="2">
        <v>217</v>
      </c>
      <c r="B218" s="2">
        <v>166</v>
      </c>
      <c r="C218" s="2">
        <v>188</v>
      </c>
      <c r="D218" s="2"/>
      <c r="E218" s="2" t="s">
        <v>72</v>
      </c>
      <c r="F218" s="2" t="s">
        <v>706</v>
      </c>
      <c r="G218" s="2" t="s">
        <v>21</v>
      </c>
      <c r="H218" s="2" t="s">
        <v>707</v>
      </c>
      <c r="I218" s="2"/>
      <c r="J218" s="2" t="s">
        <v>697</v>
      </c>
      <c r="K218" s="3">
        <v>7.5914351851851858E-2</v>
      </c>
      <c r="L218" s="2">
        <v>216</v>
      </c>
      <c r="M218" s="3">
        <v>7.615740740740741E-2</v>
      </c>
    </row>
    <row r="219" spans="1:13" x14ac:dyDescent="0.25">
      <c r="A219" s="2">
        <v>218</v>
      </c>
      <c r="B219" s="2">
        <v>34</v>
      </c>
      <c r="C219" s="2">
        <v>189</v>
      </c>
      <c r="D219" s="2"/>
      <c r="E219" s="2" t="s">
        <v>213</v>
      </c>
      <c r="F219" s="2" t="s">
        <v>708</v>
      </c>
      <c r="G219" s="2" t="s">
        <v>60</v>
      </c>
      <c r="H219" s="2" t="s">
        <v>709</v>
      </c>
      <c r="I219" s="2"/>
      <c r="J219" s="2" t="s">
        <v>697</v>
      </c>
      <c r="K219" s="3">
        <v>7.5949074074074072E-2</v>
      </c>
      <c r="L219" s="2">
        <v>217</v>
      </c>
      <c r="M219" s="3">
        <v>7.615740740740741E-2</v>
      </c>
    </row>
    <row r="220" spans="1:13" x14ac:dyDescent="0.25">
      <c r="A220" s="2">
        <v>219</v>
      </c>
      <c r="B220" s="2">
        <v>412</v>
      </c>
      <c r="C220" s="2">
        <v>190</v>
      </c>
      <c r="D220" s="2"/>
      <c r="E220" s="2" t="s">
        <v>375</v>
      </c>
      <c r="F220" s="2" t="s">
        <v>710</v>
      </c>
      <c r="G220" s="2" t="s">
        <v>60</v>
      </c>
      <c r="H220" s="2" t="s">
        <v>711</v>
      </c>
      <c r="I220" s="2"/>
      <c r="J220" s="2" t="s">
        <v>712</v>
      </c>
      <c r="K220" s="3">
        <v>7.6238425925925932E-2</v>
      </c>
      <c r="L220" s="2">
        <v>219</v>
      </c>
      <c r="M220" s="3">
        <v>7.6342592592592587E-2</v>
      </c>
    </row>
    <row r="221" spans="1:13" x14ac:dyDescent="0.25">
      <c r="A221" s="4">
        <v>220</v>
      </c>
      <c r="B221" s="4">
        <v>584</v>
      </c>
      <c r="C221" s="4"/>
      <c r="D221" s="4">
        <v>30</v>
      </c>
      <c r="E221" s="4" t="s">
        <v>645</v>
      </c>
      <c r="F221" s="4" t="s">
        <v>713</v>
      </c>
      <c r="G221" s="4" t="s">
        <v>270</v>
      </c>
      <c r="H221" s="4" t="s">
        <v>714</v>
      </c>
      <c r="I221" s="4" t="s">
        <v>28</v>
      </c>
      <c r="J221" s="4" t="s">
        <v>712</v>
      </c>
      <c r="K221" s="5">
        <v>7.6249999999999998E-2</v>
      </c>
      <c r="L221" s="4">
        <v>220</v>
      </c>
      <c r="M221" s="5">
        <v>7.6446759259259256E-2</v>
      </c>
    </row>
    <row r="222" spans="1:13" x14ac:dyDescent="0.25">
      <c r="A222" s="2">
        <v>221</v>
      </c>
      <c r="B222" s="2">
        <v>352</v>
      </c>
      <c r="C222" s="2">
        <v>191</v>
      </c>
      <c r="D222" s="2"/>
      <c r="E222" s="2" t="s">
        <v>571</v>
      </c>
      <c r="F222" s="2" t="s">
        <v>326</v>
      </c>
      <c r="G222" s="2" t="s">
        <v>26</v>
      </c>
      <c r="H222" s="2" t="s">
        <v>715</v>
      </c>
      <c r="I222" s="2"/>
      <c r="J222" s="2" t="s">
        <v>716</v>
      </c>
      <c r="K222" s="3">
        <v>7.6400462962962962E-2</v>
      </c>
      <c r="L222" s="2">
        <v>223</v>
      </c>
      <c r="M222" s="3">
        <v>7.6493055555555564E-2</v>
      </c>
    </row>
    <row r="223" spans="1:13" x14ac:dyDescent="0.25">
      <c r="A223" s="2">
        <v>222</v>
      </c>
      <c r="B223" s="2">
        <v>137</v>
      </c>
      <c r="C223" s="2">
        <v>192</v>
      </c>
      <c r="D223" s="2"/>
      <c r="E223" s="2" t="s">
        <v>717</v>
      </c>
      <c r="F223" s="2" t="s">
        <v>41</v>
      </c>
      <c r="G223" s="2" t="s">
        <v>372</v>
      </c>
      <c r="H223" s="2" t="s">
        <v>718</v>
      </c>
      <c r="I223" s="2" t="s">
        <v>719</v>
      </c>
      <c r="J223" s="2" t="s">
        <v>720</v>
      </c>
      <c r="K223" s="3">
        <v>7.6493055555555564E-2</v>
      </c>
      <c r="L223" s="2">
        <v>224</v>
      </c>
      <c r="M223" s="3">
        <v>7.6550925925925925E-2</v>
      </c>
    </row>
    <row r="224" spans="1:13" x14ac:dyDescent="0.25">
      <c r="A224" s="2">
        <v>223</v>
      </c>
      <c r="B224" s="2">
        <v>213</v>
      </c>
      <c r="C224" s="2">
        <v>193</v>
      </c>
      <c r="D224" s="2"/>
      <c r="E224" s="2" t="s">
        <v>721</v>
      </c>
      <c r="F224" s="2" t="s">
        <v>240</v>
      </c>
      <c r="G224" s="2" t="s">
        <v>21</v>
      </c>
      <c r="H224" s="2" t="s">
        <v>722</v>
      </c>
      <c r="I224" s="2" t="s">
        <v>51</v>
      </c>
      <c r="J224" s="2" t="s">
        <v>720</v>
      </c>
      <c r="K224" s="3">
        <v>7.6516203703703697E-2</v>
      </c>
      <c r="L224" s="2">
        <v>225</v>
      </c>
      <c r="M224" s="3">
        <v>7.6585648148148153E-2</v>
      </c>
    </row>
    <row r="225" spans="1:13" x14ac:dyDescent="0.25">
      <c r="A225" s="2">
        <v>224</v>
      </c>
      <c r="B225" s="2">
        <v>3</v>
      </c>
      <c r="C225" s="2">
        <v>194</v>
      </c>
      <c r="D225" s="2"/>
      <c r="E225" s="2" t="s">
        <v>98</v>
      </c>
      <c r="F225" s="2" t="s">
        <v>723</v>
      </c>
      <c r="G225" s="2" t="s">
        <v>21</v>
      </c>
      <c r="H225" s="2" t="s">
        <v>724</v>
      </c>
      <c r="I225" s="2"/>
      <c r="J225" s="2" t="s">
        <v>720</v>
      </c>
      <c r="K225" s="3">
        <v>7.6516203703703697E-2</v>
      </c>
      <c r="L225" s="2">
        <v>226</v>
      </c>
      <c r="M225" s="3">
        <v>7.66087962962963E-2</v>
      </c>
    </row>
    <row r="226" spans="1:13" x14ac:dyDescent="0.25">
      <c r="A226" s="2">
        <v>225</v>
      </c>
      <c r="B226" s="2">
        <v>429</v>
      </c>
      <c r="C226" s="2">
        <v>195</v>
      </c>
      <c r="D226" s="2"/>
      <c r="E226" s="2" t="s">
        <v>102</v>
      </c>
      <c r="F226" s="2" t="s">
        <v>725</v>
      </c>
      <c r="G226" s="2" t="s">
        <v>372</v>
      </c>
      <c r="H226" s="2" t="s">
        <v>726</v>
      </c>
      <c r="I226" s="2" t="s">
        <v>94</v>
      </c>
      <c r="J226" s="2" t="s">
        <v>720</v>
      </c>
      <c r="K226" s="3">
        <v>7.6539351851851858E-2</v>
      </c>
      <c r="L226" s="2">
        <v>227</v>
      </c>
      <c r="M226" s="3">
        <v>7.66087962962963E-2</v>
      </c>
    </row>
    <row r="227" spans="1:13" x14ac:dyDescent="0.25">
      <c r="A227" s="2">
        <v>226</v>
      </c>
      <c r="B227" s="2">
        <v>39</v>
      </c>
      <c r="C227" s="2">
        <v>196</v>
      </c>
      <c r="D227" s="2"/>
      <c r="E227" s="2" t="s">
        <v>455</v>
      </c>
      <c r="F227" s="2" t="s">
        <v>727</v>
      </c>
      <c r="G227" s="2" t="s">
        <v>60</v>
      </c>
      <c r="H227" s="2" t="s">
        <v>728</v>
      </c>
      <c r="I227" s="2" t="s">
        <v>28</v>
      </c>
      <c r="J227" s="2" t="s">
        <v>720</v>
      </c>
      <c r="K227" s="3">
        <v>7.6400462962962962E-2</v>
      </c>
      <c r="L227" s="2">
        <v>221</v>
      </c>
      <c r="M227" s="3">
        <v>7.662037037037038E-2</v>
      </c>
    </row>
    <row r="228" spans="1:13" x14ac:dyDescent="0.25">
      <c r="A228" s="2">
        <v>227</v>
      </c>
      <c r="B228" s="2">
        <v>370</v>
      </c>
      <c r="C228" s="2">
        <v>197</v>
      </c>
      <c r="D228" s="2"/>
      <c r="E228" s="2" t="s">
        <v>125</v>
      </c>
      <c r="F228" s="2" t="s">
        <v>206</v>
      </c>
      <c r="G228" s="2" t="s">
        <v>60</v>
      </c>
      <c r="H228" s="2" t="s">
        <v>729</v>
      </c>
      <c r="I228" s="2" t="s">
        <v>730</v>
      </c>
      <c r="J228" s="2" t="s">
        <v>720</v>
      </c>
      <c r="K228" s="3">
        <v>7.6400462962962962E-2</v>
      </c>
      <c r="L228" s="2">
        <v>222</v>
      </c>
      <c r="M228" s="3">
        <v>7.662037037037038E-2</v>
      </c>
    </row>
    <row r="229" spans="1:13" ht="22.5" x14ac:dyDescent="0.25">
      <c r="A229" s="4">
        <v>228</v>
      </c>
      <c r="B229" s="4">
        <v>623</v>
      </c>
      <c r="C229" s="4"/>
      <c r="D229" s="4">
        <v>31</v>
      </c>
      <c r="E229" s="4" t="s">
        <v>731</v>
      </c>
      <c r="F229" s="4" t="s">
        <v>732</v>
      </c>
      <c r="G229" s="4" t="s">
        <v>270</v>
      </c>
      <c r="H229" s="4" t="s">
        <v>733</v>
      </c>
      <c r="I229" s="4" t="s">
        <v>734</v>
      </c>
      <c r="J229" s="4" t="s">
        <v>735</v>
      </c>
      <c r="K229" s="5">
        <v>7.6724537037037036E-2</v>
      </c>
      <c r="L229" s="4">
        <v>228</v>
      </c>
      <c r="M229" s="5">
        <v>7.6932870370370374E-2</v>
      </c>
    </row>
    <row r="230" spans="1:13" x14ac:dyDescent="0.25">
      <c r="A230" s="2">
        <v>229</v>
      </c>
      <c r="B230" s="2">
        <v>6</v>
      </c>
      <c r="C230" s="2">
        <v>198</v>
      </c>
      <c r="D230" s="2"/>
      <c r="E230" s="2" t="s">
        <v>226</v>
      </c>
      <c r="F230" s="2" t="s">
        <v>736</v>
      </c>
      <c r="G230" s="2" t="s">
        <v>15</v>
      </c>
      <c r="H230" s="2" t="s">
        <v>626</v>
      </c>
      <c r="I230" s="2"/>
      <c r="J230" s="2" t="s">
        <v>737</v>
      </c>
      <c r="K230" s="3">
        <v>7.7164351851851845E-2</v>
      </c>
      <c r="L230" s="2">
        <v>230</v>
      </c>
      <c r="M230" s="3">
        <v>7.7326388888888889E-2</v>
      </c>
    </row>
    <row r="231" spans="1:13" x14ac:dyDescent="0.25">
      <c r="A231" s="2">
        <v>230</v>
      </c>
      <c r="B231" s="2">
        <v>118</v>
      </c>
      <c r="C231" s="2">
        <v>199</v>
      </c>
      <c r="D231" s="2"/>
      <c r="E231" s="2" t="s">
        <v>260</v>
      </c>
      <c r="F231" s="2" t="s">
        <v>87</v>
      </c>
      <c r="G231" s="2" t="s">
        <v>26</v>
      </c>
      <c r="H231" s="2" t="s">
        <v>738</v>
      </c>
      <c r="I231" s="2" t="s">
        <v>739</v>
      </c>
      <c r="J231" s="2" t="s">
        <v>737</v>
      </c>
      <c r="K231" s="3">
        <v>7.6840277777777785E-2</v>
      </c>
      <c r="L231" s="2">
        <v>229</v>
      </c>
      <c r="M231" s="3">
        <v>7.7361111111111117E-2</v>
      </c>
    </row>
    <row r="232" spans="1:13" x14ac:dyDescent="0.25">
      <c r="A232" s="2">
        <v>231</v>
      </c>
      <c r="B232" s="2">
        <v>316</v>
      </c>
      <c r="C232" s="2">
        <v>200</v>
      </c>
      <c r="D232" s="2"/>
      <c r="E232" s="2" t="s">
        <v>24</v>
      </c>
      <c r="F232" s="2" t="s">
        <v>740</v>
      </c>
      <c r="G232" s="2" t="s">
        <v>60</v>
      </c>
      <c r="H232" s="2" t="s">
        <v>741</v>
      </c>
      <c r="I232" s="2" t="s">
        <v>28</v>
      </c>
      <c r="J232" s="2" t="s">
        <v>742</v>
      </c>
      <c r="K232" s="3">
        <v>7.7372685185185183E-2</v>
      </c>
      <c r="L232" s="2">
        <v>233</v>
      </c>
      <c r="M232" s="3">
        <v>7.7546296296296294E-2</v>
      </c>
    </row>
    <row r="233" spans="1:13" ht="22.5" x14ac:dyDescent="0.25">
      <c r="A233" s="2">
        <v>232</v>
      </c>
      <c r="B233" s="2">
        <v>255</v>
      </c>
      <c r="C233" s="2">
        <v>201</v>
      </c>
      <c r="D233" s="2"/>
      <c r="E233" s="2" t="s">
        <v>743</v>
      </c>
      <c r="F233" s="2" t="s">
        <v>744</v>
      </c>
      <c r="G233" s="2" t="s">
        <v>21</v>
      </c>
      <c r="H233" s="2" t="s">
        <v>745</v>
      </c>
      <c r="I233" s="2"/>
      <c r="J233" s="2" t="s">
        <v>746</v>
      </c>
      <c r="K233" s="3">
        <v>7.72337962962963E-2</v>
      </c>
      <c r="L233" s="2">
        <v>231</v>
      </c>
      <c r="M233" s="3">
        <v>7.7627314814814816E-2</v>
      </c>
    </row>
    <row r="234" spans="1:13" x14ac:dyDescent="0.25">
      <c r="A234" s="2">
        <v>233</v>
      </c>
      <c r="B234" s="2">
        <v>144</v>
      </c>
      <c r="C234" s="2">
        <v>202</v>
      </c>
      <c r="D234" s="2"/>
      <c r="E234" s="2" t="s">
        <v>209</v>
      </c>
      <c r="F234" s="2" t="s">
        <v>747</v>
      </c>
      <c r="G234" s="2" t="s">
        <v>21</v>
      </c>
      <c r="H234" s="2" t="s">
        <v>748</v>
      </c>
      <c r="I234" s="2"/>
      <c r="J234" s="2" t="s">
        <v>746</v>
      </c>
      <c r="K234" s="3">
        <v>7.72337962962963E-2</v>
      </c>
      <c r="L234" s="2">
        <v>232</v>
      </c>
      <c r="M234" s="3">
        <v>7.7627314814814816E-2</v>
      </c>
    </row>
    <row r="235" spans="1:13" x14ac:dyDescent="0.25">
      <c r="A235" s="4">
        <v>234</v>
      </c>
      <c r="B235" s="4">
        <v>692</v>
      </c>
      <c r="C235" s="4"/>
      <c r="D235" s="4">
        <v>32</v>
      </c>
      <c r="E235" s="4" t="s">
        <v>749</v>
      </c>
      <c r="F235" s="4" t="s">
        <v>750</v>
      </c>
      <c r="G235" s="4" t="s">
        <v>275</v>
      </c>
      <c r="H235" s="4" t="s">
        <v>751</v>
      </c>
      <c r="I235" s="4"/>
      <c r="J235" s="4" t="s">
        <v>746</v>
      </c>
      <c r="K235" s="5">
        <v>7.7430555555555558E-2</v>
      </c>
      <c r="L235" s="4">
        <v>234</v>
      </c>
      <c r="M235" s="5">
        <v>7.7696759259259257E-2</v>
      </c>
    </row>
    <row r="236" spans="1:13" x14ac:dyDescent="0.25">
      <c r="A236" s="4">
        <v>235</v>
      </c>
      <c r="B236" s="4">
        <v>546</v>
      </c>
      <c r="C236" s="4"/>
      <c r="D236" s="4">
        <v>33</v>
      </c>
      <c r="E236" s="4" t="s">
        <v>752</v>
      </c>
      <c r="F236" s="4" t="s">
        <v>753</v>
      </c>
      <c r="G236" s="4" t="s">
        <v>78</v>
      </c>
      <c r="H236" s="4" t="s">
        <v>754</v>
      </c>
      <c r="I236" s="4" t="s">
        <v>70</v>
      </c>
      <c r="J236" s="4" t="s">
        <v>755</v>
      </c>
      <c r="K236" s="5">
        <v>7.7476851851851852E-2</v>
      </c>
      <c r="L236" s="4">
        <v>235</v>
      </c>
      <c r="M236" s="5">
        <v>7.7708333333333338E-2</v>
      </c>
    </row>
    <row r="237" spans="1:13" x14ac:dyDescent="0.25">
      <c r="A237" s="4">
        <v>236</v>
      </c>
      <c r="B237" s="4">
        <v>688</v>
      </c>
      <c r="C237" s="4"/>
      <c r="D237" s="4">
        <v>34</v>
      </c>
      <c r="E237" s="4" t="s">
        <v>756</v>
      </c>
      <c r="F237" s="4" t="s">
        <v>757</v>
      </c>
      <c r="G237" s="4" t="s">
        <v>68</v>
      </c>
      <c r="H237" s="4" t="s">
        <v>758</v>
      </c>
      <c r="I237" s="4"/>
      <c r="J237" s="4" t="s">
        <v>755</v>
      </c>
      <c r="K237" s="5">
        <v>7.7604166666666669E-2</v>
      </c>
      <c r="L237" s="4">
        <v>237</v>
      </c>
      <c r="M237" s="5">
        <v>7.7708333333333338E-2</v>
      </c>
    </row>
    <row r="238" spans="1:13" x14ac:dyDescent="0.25">
      <c r="A238" s="2">
        <v>237</v>
      </c>
      <c r="B238" s="2">
        <v>63</v>
      </c>
      <c r="C238" s="2">
        <v>203</v>
      </c>
      <c r="D238" s="2"/>
      <c r="E238" s="2" t="s">
        <v>555</v>
      </c>
      <c r="F238" s="2" t="s">
        <v>759</v>
      </c>
      <c r="G238" s="2" t="s">
        <v>15</v>
      </c>
      <c r="H238" s="2" t="s">
        <v>644</v>
      </c>
      <c r="I238" s="2"/>
      <c r="J238" s="2" t="s">
        <v>760</v>
      </c>
      <c r="K238" s="3">
        <v>7.7534722222222227E-2</v>
      </c>
      <c r="L238" s="2">
        <v>236</v>
      </c>
      <c r="M238" s="3">
        <v>7.7777777777777779E-2</v>
      </c>
    </row>
    <row r="239" spans="1:13" x14ac:dyDescent="0.25">
      <c r="A239" s="2">
        <v>238</v>
      </c>
      <c r="B239" s="2">
        <v>141</v>
      </c>
      <c r="C239" s="2">
        <v>204</v>
      </c>
      <c r="D239" s="2"/>
      <c r="E239" s="2" t="s">
        <v>178</v>
      </c>
      <c r="F239" s="2" t="s">
        <v>761</v>
      </c>
      <c r="G239" s="2" t="s">
        <v>26</v>
      </c>
      <c r="H239" s="2" t="s">
        <v>762</v>
      </c>
      <c r="I239" s="2" t="s">
        <v>288</v>
      </c>
      <c r="J239" s="2" t="s">
        <v>760</v>
      </c>
      <c r="K239" s="3">
        <v>7.7615740740740735E-2</v>
      </c>
      <c r="L239" s="2">
        <v>238</v>
      </c>
      <c r="M239" s="3">
        <v>7.7777777777777779E-2</v>
      </c>
    </row>
    <row r="240" spans="1:13" x14ac:dyDescent="0.25">
      <c r="A240" s="4">
        <v>239</v>
      </c>
      <c r="B240" s="4">
        <v>503</v>
      </c>
      <c r="C240" s="4"/>
      <c r="D240" s="4">
        <v>35</v>
      </c>
      <c r="E240" s="4" t="s">
        <v>763</v>
      </c>
      <c r="F240" s="4" t="s">
        <v>764</v>
      </c>
      <c r="G240" s="4" t="s">
        <v>765</v>
      </c>
      <c r="H240" s="4" t="s">
        <v>766</v>
      </c>
      <c r="I240" s="4"/>
      <c r="J240" s="4" t="s">
        <v>767</v>
      </c>
      <c r="K240" s="5">
        <v>7.7974537037037037E-2</v>
      </c>
      <c r="L240" s="4">
        <v>241</v>
      </c>
      <c r="M240" s="5">
        <v>7.8043981481481492E-2</v>
      </c>
    </row>
    <row r="241" spans="1:13" x14ac:dyDescent="0.25">
      <c r="A241" s="2">
        <v>240</v>
      </c>
      <c r="B241" s="2">
        <v>214</v>
      </c>
      <c r="C241" s="2">
        <v>205</v>
      </c>
      <c r="D241" s="2"/>
      <c r="E241" s="2" t="s">
        <v>314</v>
      </c>
      <c r="F241" s="2" t="s">
        <v>768</v>
      </c>
      <c r="G241" s="2" t="s">
        <v>21</v>
      </c>
      <c r="H241" s="2" t="s">
        <v>769</v>
      </c>
      <c r="I241" s="2"/>
      <c r="J241" s="2" t="s">
        <v>767</v>
      </c>
      <c r="K241" s="3">
        <v>7.7939814814814809E-2</v>
      </c>
      <c r="L241" s="2">
        <v>240</v>
      </c>
      <c r="M241" s="3">
        <v>7.8078703703703692E-2</v>
      </c>
    </row>
    <row r="242" spans="1:13" x14ac:dyDescent="0.25">
      <c r="A242" s="2">
        <v>241</v>
      </c>
      <c r="B242" s="2">
        <v>185</v>
      </c>
      <c r="C242" s="2">
        <v>206</v>
      </c>
      <c r="D242" s="2"/>
      <c r="E242" s="2" t="s">
        <v>770</v>
      </c>
      <c r="F242" s="2" t="s">
        <v>771</v>
      </c>
      <c r="G242" s="2" t="s">
        <v>26</v>
      </c>
      <c r="H242" s="2" t="s">
        <v>772</v>
      </c>
      <c r="I242" s="2" t="s">
        <v>630</v>
      </c>
      <c r="J242" s="2" t="s">
        <v>767</v>
      </c>
      <c r="K242" s="3">
        <v>7.7928240740740742E-2</v>
      </c>
      <c r="L242" s="2">
        <v>239</v>
      </c>
      <c r="M242" s="3">
        <v>7.8136574074074081E-2</v>
      </c>
    </row>
    <row r="243" spans="1:13" x14ac:dyDescent="0.25">
      <c r="A243" s="2">
        <v>242</v>
      </c>
      <c r="B243" s="2">
        <v>11</v>
      </c>
      <c r="C243" s="2">
        <v>207</v>
      </c>
      <c r="D243" s="2"/>
      <c r="E243" s="2" t="s">
        <v>226</v>
      </c>
      <c r="F243" s="2" t="s">
        <v>308</v>
      </c>
      <c r="G243" s="2" t="s">
        <v>60</v>
      </c>
      <c r="H243" s="2" t="s">
        <v>773</v>
      </c>
      <c r="I243" s="2" t="s">
        <v>123</v>
      </c>
      <c r="J243" s="2" t="s">
        <v>774</v>
      </c>
      <c r="K243" s="3">
        <v>7.8148148148148147E-2</v>
      </c>
      <c r="L243" s="2">
        <v>243</v>
      </c>
      <c r="M243" s="3">
        <v>7.8321759259259258E-2</v>
      </c>
    </row>
    <row r="244" spans="1:13" x14ac:dyDescent="0.25">
      <c r="A244" s="2">
        <v>243</v>
      </c>
      <c r="B244" s="2">
        <v>78</v>
      </c>
      <c r="C244" s="2">
        <v>208</v>
      </c>
      <c r="D244" s="2"/>
      <c r="E244" s="2" t="s">
        <v>35</v>
      </c>
      <c r="F244" s="2" t="s">
        <v>775</v>
      </c>
      <c r="G244" s="2" t="s">
        <v>26</v>
      </c>
      <c r="H244" s="2" t="s">
        <v>776</v>
      </c>
      <c r="I244" s="2" t="s">
        <v>116</v>
      </c>
      <c r="J244" s="2" t="s">
        <v>774</v>
      </c>
      <c r="K244" s="3">
        <v>7.8136574074074081E-2</v>
      </c>
      <c r="L244" s="2">
        <v>242</v>
      </c>
      <c r="M244" s="3">
        <v>7.8414351851851846E-2</v>
      </c>
    </row>
    <row r="245" spans="1:13" x14ac:dyDescent="0.25">
      <c r="A245" s="2">
        <v>244</v>
      </c>
      <c r="B245" s="2">
        <v>266</v>
      </c>
      <c r="C245" s="2">
        <v>209</v>
      </c>
      <c r="D245" s="2"/>
      <c r="E245" s="2" t="s">
        <v>164</v>
      </c>
      <c r="F245" s="2" t="s">
        <v>777</v>
      </c>
      <c r="G245" s="2" t="s">
        <v>60</v>
      </c>
      <c r="H245" s="2" t="s">
        <v>778</v>
      </c>
      <c r="I245" s="2"/>
      <c r="J245" s="2" t="s">
        <v>779</v>
      </c>
      <c r="K245" s="3">
        <v>7.8229166666666669E-2</v>
      </c>
      <c r="L245" s="2">
        <v>245</v>
      </c>
      <c r="M245" s="3">
        <v>7.846064814814814E-2</v>
      </c>
    </row>
    <row r="246" spans="1:13" x14ac:dyDescent="0.25">
      <c r="A246" s="4">
        <v>245</v>
      </c>
      <c r="B246" s="4">
        <v>522</v>
      </c>
      <c r="C246" s="4"/>
      <c r="D246" s="4">
        <v>36</v>
      </c>
      <c r="E246" s="4" t="s">
        <v>780</v>
      </c>
      <c r="F246" s="4" t="s">
        <v>781</v>
      </c>
      <c r="G246" s="4" t="s">
        <v>478</v>
      </c>
      <c r="H246" s="4" t="s">
        <v>782</v>
      </c>
      <c r="I246" s="4" t="s">
        <v>38</v>
      </c>
      <c r="J246" s="4" t="s">
        <v>783</v>
      </c>
      <c r="K246" s="5">
        <v>7.8217592592592589E-2</v>
      </c>
      <c r="L246" s="4">
        <v>244</v>
      </c>
      <c r="M246" s="5">
        <v>7.8541666666666662E-2</v>
      </c>
    </row>
    <row r="247" spans="1:13" x14ac:dyDescent="0.25">
      <c r="A247" s="4">
        <v>246</v>
      </c>
      <c r="B247" s="4">
        <v>690</v>
      </c>
      <c r="C247" s="4"/>
      <c r="D247" s="4">
        <v>37</v>
      </c>
      <c r="E247" s="4" t="s">
        <v>784</v>
      </c>
      <c r="F247" s="4" t="s">
        <v>785</v>
      </c>
      <c r="G247" s="4" t="s">
        <v>68</v>
      </c>
      <c r="H247" s="4" t="s">
        <v>786</v>
      </c>
      <c r="I247" s="4"/>
      <c r="J247" s="4" t="s">
        <v>787</v>
      </c>
      <c r="K247" s="5">
        <v>7.8483796296296301E-2</v>
      </c>
      <c r="L247" s="4">
        <v>246</v>
      </c>
      <c r="M247" s="5">
        <v>7.8807870370370361E-2</v>
      </c>
    </row>
    <row r="248" spans="1:13" x14ac:dyDescent="0.25">
      <c r="A248" s="2">
        <v>247</v>
      </c>
      <c r="B248" s="2">
        <v>312</v>
      </c>
      <c r="C248" s="2">
        <v>210</v>
      </c>
      <c r="D248" s="2"/>
      <c r="E248" s="2" t="s">
        <v>788</v>
      </c>
      <c r="F248" s="2" t="s">
        <v>236</v>
      </c>
      <c r="G248" s="2" t="s">
        <v>26</v>
      </c>
      <c r="H248" s="2" t="s">
        <v>789</v>
      </c>
      <c r="I248" s="2" t="s">
        <v>288</v>
      </c>
      <c r="J248" s="2" t="s">
        <v>787</v>
      </c>
      <c r="K248" s="3">
        <v>7.8611111111111118E-2</v>
      </c>
      <c r="L248" s="2">
        <v>247</v>
      </c>
      <c r="M248" s="3">
        <v>7.8807870370370361E-2</v>
      </c>
    </row>
    <row r="249" spans="1:13" x14ac:dyDescent="0.25">
      <c r="A249" s="2">
        <v>248</v>
      </c>
      <c r="B249" s="2">
        <v>249</v>
      </c>
      <c r="C249" s="2">
        <v>211</v>
      </c>
      <c r="D249" s="2"/>
      <c r="E249" s="2" t="s">
        <v>790</v>
      </c>
      <c r="F249" s="2" t="s">
        <v>628</v>
      </c>
      <c r="G249" s="2" t="s">
        <v>372</v>
      </c>
      <c r="H249" s="2" t="s">
        <v>791</v>
      </c>
      <c r="I249" s="2"/>
      <c r="J249" s="2" t="s">
        <v>787</v>
      </c>
      <c r="K249" s="3">
        <v>7.8657407407407412E-2</v>
      </c>
      <c r="L249" s="2">
        <v>248</v>
      </c>
      <c r="M249" s="3">
        <v>7.8912037037037031E-2</v>
      </c>
    </row>
    <row r="250" spans="1:13" x14ac:dyDescent="0.25">
      <c r="A250" s="2">
        <v>249</v>
      </c>
      <c r="B250" s="2">
        <v>274</v>
      </c>
      <c r="C250" s="2">
        <v>212</v>
      </c>
      <c r="D250" s="2"/>
      <c r="E250" s="2" t="s">
        <v>170</v>
      </c>
      <c r="F250" s="2" t="s">
        <v>792</v>
      </c>
      <c r="G250" s="2" t="s">
        <v>511</v>
      </c>
      <c r="H250" s="2" t="s">
        <v>793</v>
      </c>
      <c r="I250" s="2"/>
      <c r="J250" s="2" t="s">
        <v>794</v>
      </c>
      <c r="K250" s="3">
        <v>7.8692129629629626E-2</v>
      </c>
      <c r="L250" s="2">
        <v>250</v>
      </c>
      <c r="M250" s="3">
        <v>7.8935185185185178E-2</v>
      </c>
    </row>
    <row r="251" spans="1:13" x14ac:dyDescent="0.25">
      <c r="A251" s="2">
        <v>250</v>
      </c>
      <c r="B251" s="2">
        <v>245</v>
      </c>
      <c r="C251" s="2">
        <v>213</v>
      </c>
      <c r="D251" s="2"/>
      <c r="E251" s="2" t="s">
        <v>164</v>
      </c>
      <c r="F251" s="2" t="s">
        <v>795</v>
      </c>
      <c r="G251" s="2" t="s">
        <v>15</v>
      </c>
      <c r="H251" s="2" t="s">
        <v>689</v>
      </c>
      <c r="I251" s="2" t="s">
        <v>28</v>
      </c>
      <c r="J251" s="2" t="s">
        <v>794</v>
      </c>
      <c r="K251" s="3">
        <v>7.8784722222222228E-2</v>
      </c>
      <c r="L251" s="2">
        <v>252</v>
      </c>
      <c r="M251" s="3">
        <v>7.8958333333333339E-2</v>
      </c>
    </row>
    <row r="252" spans="1:13" x14ac:dyDescent="0.25">
      <c r="A252" s="2">
        <v>251</v>
      </c>
      <c r="B252" s="2">
        <v>320</v>
      </c>
      <c r="C252" s="2">
        <v>214</v>
      </c>
      <c r="D252" s="2"/>
      <c r="E252" s="2" t="s">
        <v>796</v>
      </c>
      <c r="F252" s="2" t="s">
        <v>797</v>
      </c>
      <c r="G252" s="2" t="s">
        <v>21</v>
      </c>
      <c r="H252" s="2" t="s">
        <v>798</v>
      </c>
      <c r="I252" s="2" t="s">
        <v>799</v>
      </c>
      <c r="J252" s="2" t="s">
        <v>794</v>
      </c>
      <c r="K252" s="3">
        <v>7.8784722222222228E-2</v>
      </c>
      <c r="L252" s="2">
        <v>251</v>
      </c>
      <c r="M252" s="3">
        <v>7.8958333333333339E-2</v>
      </c>
    </row>
    <row r="253" spans="1:13" x14ac:dyDescent="0.25">
      <c r="A253" s="2">
        <v>252</v>
      </c>
      <c r="B253" s="2">
        <v>83</v>
      </c>
      <c r="C253" s="2">
        <v>215</v>
      </c>
      <c r="D253" s="2"/>
      <c r="E253" s="2" t="s">
        <v>800</v>
      </c>
      <c r="F253" s="2" t="s">
        <v>801</v>
      </c>
      <c r="G253" s="2" t="s">
        <v>26</v>
      </c>
      <c r="H253" s="2" t="s">
        <v>802</v>
      </c>
      <c r="I253" s="2"/>
      <c r="J253" s="2" t="s">
        <v>794</v>
      </c>
      <c r="K253" s="3">
        <v>7.8680555555555545E-2</v>
      </c>
      <c r="L253" s="2">
        <v>249</v>
      </c>
      <c r="M253" s="3">
        <v>7.9039351851851861E-2</v>
      </c>
    </row>
    <row r="254" spans="1:13" x14ac:dyDescent="0.25">
      <c r="A254" s="2">
        <v>253</v>
      </c>
      <c r="B254" s="2">
        <v>218</v>
      </c>
      <c r="C254" s="2">
        <v>216</v>
      </c>
      <c r="D254" s="2"/>
      <c r="E254" s="2" t="s">
        <v>803</v>
      </c>
      <c r="F254" s="2" t="s">
        <v>804</v>
      </c>
      <c r="G254" s="2" t="s">
        <v>21</v>
      </c>
      <c r="H254" s="2" t="s">
        <v>805</v>
      </c>
      <c r="I254" s="2" t="s">
        <v>218</v>
      </c>
      <c r="J254" s="2" t="s">
        <v>806</v>
      </c>
      <c r="K254" s="3">
        <v>7.8912037037037031E-2</v>
      </c>
      <c r="L254" s="2">
        <v>253</v>
      </c>
      <c r="M254" s="3">
        <v>7.9166666666666663E-2</v>
      </c>
    </row>
    <row r="255" spans="1:13" x14ac:dyDescent="0.25">
      <c r="A255" s="2">
        <v>254</v>
      </c>
      <c r="B255" s="2">
        <v>57</v>
      </c>
      <c r="C255" s="2">
        <v>217</v>
      </c>
      <c r="D255" s="2"/>
      <c r="E255" s="2" t="s">
        <v>807</v>
      </c>
      <c r="F255" s="2" t="s">
        <v>808</v>
      </c>
      <c r="G255" s="2" t="s">
        <v>21</v>
      </c>
      <c r="H255" s="2" t="s">
        <v>809</v>
      </c>
      <c r="I255" s="2" t="s">
        <v>28</v>
      </c>
      <c r="J255" s="2" t="s">
        <v>810</v>
      </c>
      <c r="K255" s="3">
        <v>7.9062499999999994E-2</v>
      </c>
      <c r="L255" s="2">
        <v>258</v>
      </c>
      <c r="M255" s="3">
        <v>7.9247685185185185E-2</v>
      </c>
    </row>
    <row r="256" spans="1:13" x14ac:dyDescent="0.25">
      <c r="A256" s="2">
        <v>255</v>
      </c>
      <c r="B256" s="2">
        <v>205</v>
      </c>
      <c r="C256" s="2">
        <v>218</v>
      </c>
      <c r="D256" s="2"/>
      <c r="E256" s="2" t="s">
        <v>216</v>
      </c>
      <c r="F256" s="2" t="s">
        <v>522</v>
      </c>
      <c r="G256" s="2" t="s">
        <v>15</v>
      </c>
      <c r="H256" s="2" t="s">
        <v>709</v>
      </c>
      <c r="I256" s="2"/>
      <c r="J256" s="2" t="s">
        <v>810</v>
      </c>
      <c r="K256" s="3">
        <v>7.9027777777777766E-2</v>
      </c>
      <c r="L256" s="2">
        <v>256</v>
      </c>
      <c r="M256" s="3">
        <v>7.9259259259259265E-2</v>
      </c>
    </row>
    <row r="257" spans="1:13" x14ac:dyDescent="0.25">
      <c r="A257" s="2">
        <v>256</v>
      </c>
      <c r="B257" s="2">
        <v>112</v>
      </c>
      <c r="C257" s="2">
        <v>219</v>
      </c>
      <c r="D257" s="2"/>
      <c r="E257" s="2" t="s">
        <v>318</v>
      </c>
      <c r="F257" s="2" t="s">
        <v>811</v>
      </c>
      <c r="G257" s="2" t="s">
        <v>21</v>
      </c>
      <c r="H257" s="2" t="s">
        <v>812</v>
      </c>
      <c r="I257" s="2" t="s">
        <v>90</v>
      </c>
      <c r="J257" s="2" t="s">
        <v>810</v>
      </c>
      <c r="K257" s="3">
        <v>7.8935185185185178E-2</v>
      </c>
      <c r="L257" s="2">
        <v>255</v>
      </c>
      <c r="M257" s="3">
        <v>7.9270833333333332E-2</v>
      </c>
    </row>
    <row r="258" spans="1:13" x14ac:dyDescent="0.25">
      <c r="A258" s="4">
        <v>257</v>
      </c>
      <c r="B258" s="4">
        <v>526</v>
      </c>
      <c r="C258" s="4"/>
      <c r="D258" s="4">
        <v>38</v>
      </c>
      <c r="E258" s="4" t="s">
        <v>133</v>
      </c>
      <c r="F258" s="4" t="s">
        <v>813</v>
      </c>
      <c r="G258" s="4" t="s">
        <v>275</v>
      </c>
      <c r="H258" s="4" t="s">
        <v>814</v>
      </c>
      <c r="I258" s="4"/>
      <c r="J258" s="4" t="s">
        <v>810</v>
      </c>
      <c r="K258" s="5">
        <v>7.8923611111111111E-2</v>
      </c>
      <c r="L258" s="4">
        <v>254</v>
      </c>
      <c r="M258" s="5">
        <v>7.9293981481481479E-2</v>
      </c>
    </row>
    <row r="259" spans="1:13" x14ac:dyDescent="0.25">
      <c r="A259" s="4">
        <v>258</v>
      </c>
      <c r="B259" s="4">
        <v>683</v>
      </c>
      <c r="C259" s="4"/>
      <c r="D259" s="4">
        <v>39</v>
      </c>
      <c r="E259" s="4" t="s">
        <v>815</v>
      </c>
      <c r="F259" s="4" t="s">
        <v>816</v>
      </c>
      <c r="G259" s="4" t="s">
        <v>275</v>
      </c>
      <c r="H259" s="4" t="s">
        <v>817</v>
      </c>
      <c r="I259" s="4"/>
      <c r="J259" s="4" t="s">
        <v>818</v>
      </c>
      <c r="K259" s="5">
        <v>7.9039351851851861E-2</v>
      </c>
      <c r="L259" s="4">
        <v>257</v>
      </c>
      <c r="M259" s="5">
        <v>7.9432870370370376E-2</v>
      </c>
    </row>
    <row r="260" spans="1:13" x14ac:dyDescent="0.25">
      <c r="A260" s="4">
        <v>259</v>
      </c>
      <c r="B260" s="4">
        <v>606</v>
      </c>
      <c r="C260" s="4"/>
      <c r="D260" s="4">
        <v>40</v>
      </c>
      <c r="E260" s="4" t="s">
        <v>819</v>
      </c>
      <c r="F260" s="4" t="s">
        <v>804</v>
      </c>
      <c r="G260" s="4" t="s">
        <v>275</v>
      </c>
      <c r="H260" s="4" t="s">
        <v>820</v>
      </c>
      <c r="I260" s="4" t="s">
        <v>594</v>
      </c>
      <c r="J260" s="4" t="s">
        <v>818</v>
      </c>
      <c r="K260" s="5">
        <v>7.930555555555556E-2</v>
      </c>
      <c r="L260" s="4">
        <v>259</v>
      </c>
      <c r="M260" s="5">
        <v>7.947916666666667E-2</v>
      </c>
    </row>
    <row r="261" spans="1:13" x14ac:dyDescent="0.25">
      <c r="A261" s="2">
        <v>260</v>
      </c>
      <c r="B261" s="2">
        <v>93</v>
      </c>
      <c r="C261" s="2">
        <v>220</v>
      </c>
      <c r="D261" s="2"/>
      <c r="E261" s="2" t="s">
        <v>788</v>
      </c>
      <c r="F261" s="2" t="s">
        <v>460</v>
      </c>
      <c r="G261" s="2" t="s">
        <v>88</v>
      </c>
      <c r="H261" s="2" t="s">
        <v>821</v>
      </c>
      <c r="I261" s="2"/>
      <c r="J261" s="2" t="s">
        <v>822</v>
      </c>
      <c r="K261" s="3">
        <v>7.9398148148148148E-2</v>
      </c>
      <c r="L261" s="2">
        <v>260</v>
      </c>
      <c r="M261" s="3">
        <v>7.9594907407407406E-2</v>
      </c>
    </row>
    <row r="262" spans="1:13" x14ac:dyDescent="0.25">
      <c r="A262" s="4">
        <v>261</v>
      </c>
      <c r="B262" s="4">
        <v>675</v>
      </c>
      <c r="C262" s="4"/>
      <c r="D262" s="4">
        <v>41</v>
      </c>
      <c r="E262" s="4" t="s">
        <v>749</v>
      </c>
      <c r="F262" s="4" t="s">
        <v>823</v>
      </c>
      <c r="G262" s="4" t="s">
        <v>270</v>
      </c>
      <c r="H262" s="4" t="s">
        <v>824</v>
      </c>
      <c r="I262" s="4" t="s">
        <v>218</v>
      </c>
      <c r="J262" s="4" t="s">
        <v>825</v>
      </c>
      <c r="K262" s="5">
        <v>7.9432870370370376E-2</v>
      </c>
      <c r="L262" s="4">
        <v>261</v>
      </c>
      <c r="M262" s="5">
        <v>7.9733796296296303E-2</v>
      </c>
    </row>
    <row r="263" spans="1:13" x14ac:dyDescent="0.25">
      <c r="A263" s="2">
        <v>262</v>
      </c>
      <c r="B263" s="2">
        <v>240</v>
      </c>
      <c r="C263" s="2">
        <v>221</v>
      </c>
      <c r="D263" s="2"/>
      <c r="E263" s="2" t="s">
        <v>178</v>
      </c>
      <c r="F263" s="2" t="s">
        <v>826</v>
      </c>
      <c r="G263" s="2" t="s">
        <v>26</v>
      </c>
      <c r="H263" s="2" t="s">
        <v>827</v>
      </c>
      <c r="I263" s="2"/>
      <c r="J263" s="2" t="s">
        <v>828</v>
      </c>
      <c r="K263" s="3">
        <v>7.9791666666666664E-2</v>
      </c>
      <c r="L263" s="2">
        <v>266</v>
      </c>
      <c r="M263" s="3">
        <v>0.08</v>
      </c>
    </row>
    <row r="264" spans="1:13" x14ac:dyDescent="0.25">
      <c r="A264" s="2">
        <v>263</v>
      </c>
      <c r="B264" s="2">
        <v>260</v>
      </c>
      <c r="C264" s="2">
        <v>222</v>
      </c>
      <c r="D264" s="2"/>
      <c r="E264" s="2" t="s">
        <v>829</v>
      </c>
      <c r="F264" s="2" t="s">
        <v>830</v>
      </c>
      <c r="G264" s="2" t="s">
        <v>15</v>
      </c>
      <c r="H264" s="2" t="s">
        <v>711</v>
      </c>
      <c r="I264" s="2"/>
      <c r="J264" s="2" t="s">
        <v>828</v>
      </c>
      <c r="K264" s="3">
        <v>7.9618055555555553E-2</v>
      </c>
      <c r="L264" s="2">
        <v>262</v>
      </c>
      <c r="M264" s="3">
        <v>8.0011574074074068E-2</v>
      </c>
    </row>
    <row r="265" spans="1:13" x14ac:dyDescent="0.25">
      <c r="A265" s="2">
        <v>264</v>
      </c>
      <c r="B265" s="2">
        <v>210</v>
      </c>
      <c r="C265" s="2">
        <v>223</v>
      </c>
      <c r="D265" s="2"/>
      <c r="E265" s="2" t="s">
        <v>19</v>
      </c>
      <c r="F265" s="2" t="s">
        <v>499</v>
      </c>
      <c r="G265" s="2" t="s">
        <v>21</v>
      </c>
      <c r="H265" s="2" t="s">
        <v>831</v>
      </c>
      <c r="I265" s="2" t="s">
        <v>832</v>
      </c>
      <c r="J265" s="2" t="s">
        <v>828</v>
      </c>
      <c r="K265" s="3">
        <v>7.9953703703703707E-2</v>
      </c>
      <c r="L265" s="2">
        <v>269</v>
      </c>
      <c r="M265" s="3">
        <v>8.0057870370370363E-2</v>
      </c>
    </row>
    <row r="266" spans="1:13" ht="22.5" x14ac:dyDescent="0.25">
      <c r="A266" s="2">
        <v>265</v>
      </c>
      <c r="B266" s="2">
        <v>65</v>
      </c>
      <c r="C266" s="2">
        <v>224</v>
      </c>
      <c r="D266" s="2"/>
      <c r="E266" s="2" t="s">
        <v>721</v>
      </c>
      <c r="F266" s="2" t="s">
        <v>833</v>
      </c>
      <c r="G266" s="2" t="s">
        <v>21</v>
      </c>
      <c r="H266" s="2" t="s">
        <v>834</v>
      </c>
      <c r="I266" s="2"/>
      <c r="J266" s="2" t="s">
        <v>828</v>
      </c>
      <c r="K266" s="3">
        <v>7.9756944444444436E-2</v>
      </c>
      <c r="L266" s="2">
        <v>265</v>
      </c>
      <c r="M266" s="3">
        <v>8.0081018518518524E-2</v>
      </c>
    </row>
    <row r="267" spans="1:13" x14ac:dyDescent="0.25">
      <c r="A267" s="2">
        <v>266</v>
      </c>
      <c r="B267" s="2">
        <v>336</v>
      </c>
      <c r="C267" s="2">
        <v>225</v>
      </c>
      <c r="D267" s="2"/>
      <c r="E267" s="2" t="s">
        <v>835</v>
      </c>
      <c r="F267" s="2" t="s">
        <v>836</v>
      </c>
      <c r="G267" s="2" t="s">
        <v>60</v>
      </c>
      <c r="H267" s="2" t="s">
        <v>837</v>
      </c>
      <c r="I267" s="2"/>
      <c r="J267" s="2" t="s">
        <v>828</v>
      </c>
      <c r="K267" s="3">
        <v>7.9710648148148142E-2</v>
      </c>
      <c r="L267" s="2">
        <v>263</v>
      </c>
      <c r="M267" s="3">
        <v>8.0104166666666657E-2</v>
      </c>
    </row>
    <row r="268" spans="1:13" x14ac:dyDescent="0.25">
      <c r="A268" s="2">
        <v>267</v>
      </c>
      <c r="B268" s="2">
        <v>181</v>
      </c>
      <c r="C268" s="2">
        <v>226</v>
      </c>
      <c r="D268" s="2"/>
      <c r="E268" s="2" t="s">
        <v>455</v>
      </c>
      <c r="F268" s="2" t="s">
        <v>838</v>
      </c>
      <c r="G268" s="2" t="s">
        <v>15</v>
      </c>
      <c r="H268" s="2" t="s">
        <v>728</v>
      </c>
      <c r="I268" s="2"/>
      <c r="J268" s="2" t="s">
        <v>828</v>
      </c>
      <c r="K268" s="3">
        <v>7.9826388888888891E-2</v>
      </c>
      <c r="L268" s="2">
        <v>268</v>
      </c>
      <c r="M268" s="3">
        <v>8.0115740740740737E-2</v>
      </c>
    </row>
    <row r="269" spans="1:13" ht="22.5" x14ac:dyDescent="0.25">
      <c r="A269" s="2">
        <v>268</v>
      </c>
      <c r="B269" s="2">
        <v>191</v>
      </c>
      <c r="C269" s="2">
        <v>227</v>
      </c>
      <c r="D269" s="2"/>
      <c r="E269" s="2" t="s">
        <v>839</v>
      </c>
      <c r="F269" s="2" t="s">
        <v>840</v>
      </c>
      <c r="G269" s="2" t="s">
        <v>511</v>
      </c>
      <c r="H269" s="2" t="s">
        <v>841</v>
      </c>
      <c r="I269" s="2" t="s">
        <v>842</v>
      </c>
      <c r="J269" s="2" t="s">
        <v>828</v>
      </c>
      <c r="K269" s="3">
        <v>7.9826388888888891E-2</v>
      </c>
      <c r="L269" s="2">
        <v>267</v>
      </c>
      <c r="M269" s="3">
        <v>8.0127314814814818E-2</v>
      </c>
    </row>
    <row r="270" spans="1:13" x14ac:dyDescent="0.25">
      <c r="A270" s="2">
        <v>269</v>
      </c>
      <c r="B270" s="2">
        <v>398</v>
      </c>
      <c r="C270" s="2">
        <v>228</v>
      </c>
      <c r="D270" s="2"/>
      <c r="E270" s="2" t="s">
        <v>264</v>
      </c>
      <c r="F270" s="2" t="s">
        <v>843</v>
      </c>
      <c r="G270" s="2" t="s">
        <v>15</v>
      </c>
      <c r="H270" s="2" t="s">
        <v>729</v>
      </c>
      <c r="I270" s="2"/>
      <c r="J270" s="2" t="s">
        <v>844</v>
      </c>
      <c r="K270" s="3">
        <v>8.0034722222222229E-2</v>
      </c>
      <c r="L270" s="2">
        <v>271</v>
      </c>
      <c r="M270" s="3">
        <v>8.0173611111111112E-2</v>
      </c>
    </row>
    <row r="271" spans="1:13" x14ac:dyDescent="0.25">
      <c r="A271" s="2">
        <v>270</v>
      </c>
      <c r="B271" s="2">
        <v>126</v>
      </c>
      <c r="C271" s="2">
        <v>229</v>
      </c>
      <c r="D271" s="2"/>
      <c r="E271" s="2" t="s">
        <v>159</v>
      </c>
      <c r="F271" s="2" t="s">
        <v>845</v>
      </c>
      <c r="G271" s="2" t="s">
        <v>26</v>
      </c>
      <c r="H271" s="2" t="s">
        <v>846</v>
      </c>
      <c r="I271" s="2" t="s">
        <v>842</v>
      </c>
      <c r="J271" s="2" t="s">
        <v>847</v>
      </c>
      <c r="K271" s="3">
        <v>7.9745370370370369E-2</v>
      </c>
      <c r="L271" s="2">
        <v>264</v>
      </c>
      <c r="M271" s="3">
        <v>8.0300925925925928E-2</v>
      </c>
    </row>
    <row r="272" spans="1:13" x14ac:dyDescent="0.25">
      <c r="A272" s="4">
        <v>271</v>
      </c>
      <c r="B272" s="4">
        <v>510</v>
      </c>
      <c r="C272" s="4"/>
      <c r="D272" s="4">
        <v>42</v>
      </c>
      <c r="E272" s="4" t="s">
        <v>848</v>
      </c>
      <c r="F272" s="4" t="s">
        <v>849</v>
      </c>
      <c r="G272" s="4" t="s">
        <v>270</v>
      </c>
      <c r="H272" s="4" t="s">
        <v>850</v>
      </c>
      <c r="I272" s="4"/>
      <c r="J272" s="4" t="s">
        <v>847</v>
      </c>
      <c r="K272" s="5">
        <v>8.0034722222222229E-2</v>
      </c>
      <c r="L272" s="4">
        <v>270</v>
      </c>
      <c r="M272" s="5">
        <v>8.0312499999999995E-2</v>
      </c>
    </row>
    <row r="273" spans="1:13" x14ac:dyDescent="0.25">
      <c r="A273" s="2">
        <v>272</v>
      </c>
      <c r="B273" s="2">
        <v>170</v>
      </c>
      <c r="C273" s="2">
        <v>230</v>
      </c>
      <c r="D273" s="2"/>
      <c r="E273" s="2" t="s">
        <v>209</v>
      </c>
      <c r="F273" s="2" t="s">
        <v>851</v>
      </c>
      <c r="G273" s="2" t="s">
        <v>372</v>
      </c>
      <c r="H273" s="2" t="s">
        <v>852</v>
      </c>
      <c r="I273" s="2" t="s">
        <v>853</v>
      </c>
      <c r="J273" s="2" t="s">
        <v>847</v>
      </c>
      <c r="K273" s="3">
        <v>8.0162037037037046E-2</v>
      </c>
      <c r="L273" s="2">
        <v>273</v>
      </c>
      <c r="M273" s="3">
        <v>8.0393518518518517E-2</v>
      </c>
    </row>
    <row r="274" spans="1:13" x14ac:dyDescent="0.25">
      <c r="A274" s="2">
        <v>273</v>
      </c>
      <c r="B274" s="2">
        <v>424</v>
      </c>
      <c r="C274" s="2">
        <v>231</v>
      </c>
      <c r="D274" s="2"/>
      <c r="E274" s="2" t="s">
        <v>106</v>
      </c>
      <c r="F274" s="2" t="s">
        <v>854</v>
      </c>
      <c r="G274" s="2" t="s">
        <v>21</v>
      </c>
      <c r="H274" s="2" t="s">
        <v>855</v>
      </c>
      <c r="I274" s="2" t="s">
        <v>321</v>
      </c>
      <c r="J274" s="2" t="s">
        <v>856</v>
      </c>
      <c r="K274" s="3">
        <v>8.0057870370370363E-2</v>
      </c>
      <c r="L274" s="2">
        <v>272</v>
      </c>
      <c r="M274" s="3">
        <v>8.0416666666666664E-2</v>
      </c>
    </row>
    <row r="275" spans="1:13" x14ac:dyDescent="0.25">
      <c r="A275" s="2">
        <v>274</v>
      </c>
      <c r="B275" s="2">
        <v>128</v>
      </c>
      <c r="C275" s="2">
        <v>232</v>
      </c>
      <c r="D275" s="2"/>
      <c r="E275" s="2" t="s">
        <v>205</v>
      </c>
      <c r="F275" s="2" t="s">
        <v>857</v>
      </c>
      <c r="G275" s="2" t="s">
        <v>26</v>
      </c>
      <c r="H275" s="2" t="s">
        <v>858</v>
      </c>
      <c r="I275" s="2" t="s">
        <v>288</v>
      </c>
      <c r="J275" s="2" t="s">
        <v>859</v>
      </c>
      <c r="K275" s="3">
        <v>8.0277777777777781E-2</v>
      </c>
      <c r="L275" s="2">
        <v>277</v>
      </c>
      <c r="M275" s="3">
        <v>8.0462962962962958E-2</v>
      </c>
    </row>
    <row r="276" spans="1:13" x14ac:dyDescent="0.25">
      <c r="A276" s="2">
        <v>275</v>
      </c>
      <c r="B276" s="2">
        <v>66</v>
      </c>
      <c r="C276" s="2">
        <v>233</v>
      </c>
      <c r="D276" s="2"/>
      <c r="E276" s="2" t="s">
        <v>598</v>
      </c>
      <c r="F276" s="2" t="s">
        <v>860</v>
      </c>
      <c r="G276" s="2" t="s">
        <v>26</v>
      </c>
      <c r="H276" s="2" t="s">
        <v>861</v>
      </c>
      <c r="I276" s="2"/>
      <c r="J276" s="2" t="s">
        <v>859</v>
      </c>
      <c r="K276" s="3">
        <v>8.0173611111111112E-2</v>
      </c>
      <c r="L276" s="2">
        <v>274</v>
      </c>
      <c r="M276" s="3">
        <v>8.0462962962962958E-2</v>
      </c>
    </row>
    <row r="277" spans="1:13" x14ac:dyDescent="0.25">
      <c r="A277" s="2">
        <v>276</v>
      </c>
      <c r="B277" s="2">
        <v>364</v>
      </c>
      <c r="C277" s="2">
        <v>234</v>
      </c>
      <c r="D277" s="2"/>
      <c r="E277" s="2" t="s">
        <v>125</v>
      </c>
      <c r="F277" s="2" t="s">
        <v>862</v>
      </c>
      <c r="G277" s="2" t="s">
        <v>21</v>
      </c>
      <c r="H277" s="2" t="s">
        <v>863</v>
      </c>
      <c r="I277" s="2"/>
      <c r="J277" s="2" t="s">
        <v>859</v>
      </c>
      <c r="K277" s="3">
        <v>8.0185185185185193E-2</v>
      </c>
      <c r="L277" s="2">
        <v>276</v>
      </c>
      <c r="M277" s="3">
        <v>8.0474537037037039E-2</v>
      </c>
    </row>
    <row r="278" spans="1:13" x14ac:dyDescent="0.25">
      <c r="A278" s="4">
        <v>277</v>
      </c>
      <c r="B278" s="4">
        <v>556</v>
      </c>
      <c r="C278" s="4"/>
      <c r="D278" s="4">
        <v>43</v>
      </c>
      <c r="E278" s="4" t="s">
        <v>780</v>
      </c>
      <c r="F278" s="4" t="s">
        <v>59</v>
      </c>
      <c r="G278" s="4" t="s">
        <v>765</v>
      </c>
      <c r="H278" s="4" t="s">
        <v>864</v>
      </c>
      <c r="I278" s="4" t="s">
        <v>501</v>
      </c>
      <c r="J278" s="4" t="s">
        <v>859</v>
      </c>
      <c r="K278" s="5">
        <v>8.0185185185185193E-2</v>
      </c>
      <c r="L278" s="4">
        <v>275</v>
      </c>
      <c r="M278" s="5">
        <v>8.0520833333333333E-2</v>
      </c>
    </row>
    <row r="279" spans="1:13" x14ac:dyDescent="0.25">
      <c r="A279" s="2">
        <v>278</v>
      </c>
      <c r="B279" s="2">
        <v>75</v>
      </c>
      <c r="C279" s="2">
        <v>235</v>
      </c>
      <c r="D279" s="2"/>
      <c r="E279" s="2" t="s">
        <v>250</v>
      </c>
      <c r="F279" s="2" t="s">
        <v>865</v>
      </c>
      <c r="G279" s="2" t="s">
        <v>21</v>
      </c>
      <c r="H279" s="2" t="s">
        <v>866</v>
      </c>
      <c r="I279" s="2" t="s">
        <v>867</v>
      </c>
      <c r="J279" s="2" t="s">
        <v>868</v>
      </c>
      <c r="K279" s="3">
        <v>8.0393518518518517E-2</v>
      </c>
      <c r="L279" s="2">
        <v>279</v>
      </c>
      <c r="M279" s="3">
        <v>8.0590277777777775E-2</v>
      </c>
    </row>
    <row r="280" spans="1:13" x14ac:dyDescent="0.25">
      <c r="A280" s="2">
        <v>279</v>
      </c>
      <c r="B280" s="2">
        <v>44</v>
      </c>
      <c r="C280" s="2">
        <v>236</v>
      </c>
      <c r="D280" s="2"/>
      <c r="E280" s="2" t="s">
        <v>380</v>
      </c>
      <c r="F280" s="2" t="s">
        <v>430</v>
      </c>
      <c r="G280" s="2" t="s">
        <v>21</v>
      </c>
      <c r="H280" s="2" t="s">
        <v>869</v>
      </c>
      <c r="I280" s="2" t="s">
        <v>867</v>
      </c>
      <c r="J280" s="2" t="s">
        <v>868</v>
      </c>
      <c r="K280" s="3">
        <v>8.0393518518518517E-2</v>
      </c>
      <c r="L280" s="2">
        <v>278</v>
      </c>
      <c r="M280" s="3">
        <v>8.0590277777777775E-2</v>
      </c>
    </row>
    <row r="281" spans="1:13" x14ac:dyDescent="0.25">
      <c r="A281" s="2">
        <v>280</v>
      </c>
      <c r="B281" s="2">
        <v>25</v>
      </c>
      <c r="C281" s="2">
        <v>237</v>
      </c>
      <c r="D281" s="2"/>
      <c r="E281" s="2" t="s">
        <v>318</v>
      </c>
      <c r="F281" s="2" t="s">
        <v>870</v>
      </c>
      <c r="G281" s="2" t="s">
        <v>88</v>
      </c>
      <c r="H281" s="2" t="s">
        <v>871</v>
      </c>
      <c r="I281" s="2" t="s">
        <v>90</v>
      </c>
      <c r="J281" s="2" t="s">
        <v>872</v>
      </c>
      <c r="K281" s="3">
        <v>8.0462962962962958E-2</v>
      </c>
      <c r="L281" s="2">
        <v>280</v>
      </c>
      <c r="M281" s="3">
        <v>8.0717592592592591E-2</v>
      </c>
    </row>
    <row r="282" spans="1:13" x14ac:dyDescent="0.25">
      <c r="A282" s="2">
        <v>281</v>
      </c>
      <c r="B282" s="2">
        <v>142</v>
      </c>
      <c r="C282" s="2">
        <v>238</v>
      </c>
      <c r="D282" s="2"/>
      <c r="E282" s="2" t="s">
        <v>141</v>
      </c>
      <c r="F282" s="2" t="s">
        <v>873</v>
      </c>
      <c r="G282" s="2" t="s">
        <v>372</v>
      </c>
      <c r="H282" s="2" t="s">
        <v>874</v>
      </c>
      <c r="I282" s="2" t="s">
        <v>28</v>
      </c>
      <c r="J282" s="2" t="s">
        <v>875</v>
      </c>
      <c r="K282" s="3">
        <v>8.0486111111111105E-2</v>
      </c>
      <c r="L282" s="2">
        <v>281</v>
      </c>
      <c r="M282" s="3">
        <v>8.0763888888888885E-2</v>
      </c>
    </row>
    <row r="283" spans="1:13" x14ac:dyDescent="0.25">
      <c r="A283" s="2">
        <v>282</v>
      </c>
      <c r="B283" s="2">
        <v>203</v>
      </c>
      <c r="C283" s="2">
        <v>239</v>
      </c>
      <c r="D283" s="2"/>
      <c r="E283" s="2" t="s">
        <v>125</v>
      </c>
      <c r="F283" s="2" t="s">
        <v>292</v>
      </c>
      <c r="G283" s="2" t="s">
        <v>21</v>
      </c>
      <c r="H283" s="2" t="s">
        <v>876</v>
      </c>
      <c r="I283" s="2"/>
      <c r="J283" s="2" t="s">
        <v>877</v>
      </c>
      <c r="K283" s="3">
        <v>8.070601851851851E-2</v>
      </c>
      <c r="L283" s="2">
        <v>282</v>
      </c>
      <c r="M283" s="3">
        <v>8.0914351851851848E-2</v>
      </c>
    </row>
    <row r="284" spans="1:13" x14ac:dyDescent="0.25">
      <c r="A284" s="2">
        <v>283</v>
      </c>
      <c r="B284" s="2">
        <v>301</v>
      </c>
      <c r="C284" s="2">
        <v>240</v>
      </c>
      <c r="D284" s="2"/>
      <c r="E284" s="2" t="s">
        <v>226</v>
      </c>
      <c r="F284" s="2" t="s">
        <v>878</v>
      </c>
      <c r="G284" s="2" t="s">
        <v>21</v>
      </c>
      <c r="H284" s="2" t="s">
        <v>879</v>
      </c>
      <c r="I284" s="2"/>
      <c r="J284" s="2" t="s">
        <v>877</v>
      </c>
      <c r="K284" s="3">
        <v>8.0810185185185179E-2</v>
      </c>
      <c r="L284" s="2">
        <v>285</v>
      </c>
      <c r="M284" s="3">
        <v>8.0972222222222223E-2</v>
      </c>
    </row>
    <row r="285" spans="1:13" x14ac:dyDescent="0.25">
      <c r="A285" s="4">
        <v>284</v>
      </c>
      <c r="B285" s="4">
        <v>605</v>
      </c>
      <c r="C285" s="4"/>
      <c r="D285" s="4">
        <v>44</v>
      </c>
      <c r="E285" s="4" t="s">
        <v>880</v>
      </c>
      <c r="F285" s="4" t="s">
        <v>804</v>
      </c>
      <c r="G285" s="4" t="s">
        <v>270</v>
      </c>
      <c r="H285" s="4" t="s">
        <v>881</v>
      </c>
      <c r="I285" s="4"/>
      <c r="J285" s="4" t="s">
        <v>877</v>
      </c>
      <c r="K285" s="5">
        <v>8.0833333333333326E-2</v>
      </c>
      <c r="L285" s="4">
        <v>286</v>
      </c>
      <c r="M285" s="5">
        <v>8.0983796296296304E-2</v>
      </c>
    </row>
    <row r="286" spans="1:13" x14ac:dyDescent="0.25">
      <c r="A286" s="2">
        <v>285</v>
      </c>
      <c r="B286" s="2">
        <v>122</v>
      </c>
      <c r="C286" s="2">
        <v>241</v>
      </c>
      <c r="D286" s="2"/>
      <c r="E286" s="2" t="s">
        <v>13</v>
      </c>
      <c r="F286" s="2" t="s">
        <v>882</v>
      </c>
      <c r="G286" s="2" t="s">
        <v>26</v>
      </c>
      <c r="H286" s="2" t="s">
        <v>883</v>
      </c>
      <c r="I286" s="2" t="s">
        <v>116</v>
      </c>
      <c r="J286" s="2" t="s">
        <v>884</v>
      </c>
      <c r="K286" s="3">
        <v>8.0752314814814818E-2</v>
      </c>
      <c r="L286" s="2">
        <v>284</v>
      </c>
      <c r="M286" s="3">
        <v>8.1203703703703708E-2</v>
      </c>
    </row>
    <row r="287" spans="1:13" x14ac:dyDescent="0.25">
      <c r="A287" s="2">
        <v>286</v>
      </c>
      <c r="B287" s="2">
        <v>17</v>
      </c>
      <c r="C287" s="2">
        <v>242</v>
      </c>
      <c r="D287" s="2"/>
      <c r="E287" s="2" t="s">
        <v>666</v>
      </c>
      <c r="F287" s="2" t="s">
        <v>885</v>
      </c>
      <c r="G287" s="2" t="s">
        <v>372</v>
      </c>
      <c r="H287" s="2" t="s">
        <v>886</v>
      </c>
      <c r="I287" s="2"/>
      <c r="J287" s="2" t="s">
        <v>884</v>
      </c>
      <c r="K287" s="3">
        <v>8.0740740740740738E-2</v>
      </c>
      <c r="L287" s="2">
        <v>283</v>
      </c>
      <c r="M287" s="3">
        <v>8.1284722222222217E-2</v>
      </c>
    </row>
    <row r="288" spans="1:13" x14ac:dyDescent="0.25">
      <c r="A288" s="4">
        <v>287</v>
      </c>
      <c r="B288" s="4">
        <v>506</v>
      </c>
      <c r="C288" s="4"/>
      <c r="D288" s="4">
        <v>45</v>
      </c>
      <c r="E288" s="4" t="s">
        <v>887</v>
      </c>
      <c r="F288" s="4" t="s">
        <v>888</v>
      </c>
      <c r="G288" s="4" t="s">
        <v>275</v>
      </c>
      <c r="H288" s="4" t="s">
        <v>889</v>
      </c>
      <c r="I288" s="4"/>
      <c r="J288" s="4" t="s">
        <v>884</v>
      </c>
      <c r="K288" s="5">
        <v>8.1064814814814812E-2</v>
      </c>
      <c r="L288" s="4">
        <v>288</v>
      </c>
      <c r="M288" s="5">
        <v>8.1284722222222217E-2</v>
      </c>
    </row>
    <row r="289" spans="1:13" x14ac:dyDescent="0.25">
      <c r="A289" s="2">
        <v>288</v>
      </c>
      <c r="B289" s="2">
        <v>329</v>
      </c>
      <c r="C289" s="2">
        <v>243</v>
      </c>
      <c r="D289" s="2"/>
      <c r="E289" s="2" t="s">
        <v>156</v>
      </c>
      <c r="F289" s="2" t="s">
        <v>890</v>
      </c>
      <c r="G289" s="2" t="s">
        <v>26</v>
      </c>
      <c r="H289" s="2" t="s">
        <v>891</v>
      </c>
      <c r="I289" s="2"/>
      <c r="J289" s="2" t="s">
        <v>884</v>
      </c>
      <c r="K289" s="3">
        <v>8.0960648148148143E-2</v>
      </c>
      <c r="L289" s="2">
        <v>287</v>
      </c>
      <c r="M289" s="3">
        <v>8.1331018518518525E-2</v>
      </c>
    </row>
    <row r="290" spans="1:13" x14ac:dyDescent="0.25">
      <c r="A290" s="2">
        <v>289</v>
      </c>
      <c r="B290" s="2">
        <v>47</v>
      </c>
      <c r="C290" s="2">
        <v>244</v>
      </c>
      <c r="D290" s="2"/>
      <c r="E290" s="2" t="s">
        <v>366</v>
      </c>
      <c r="F290" s="2" t="s">
        <v>892</v>
      </c>
      <c r="G290" s="2" t="s">
        <v>21</v>
      </c>
      <c r="H290" s="2" t="s">
        <v>893</v>
      </c>
      <c r="I290" s="2" t="s">
        <v>415</v>
      </c>
      <c r="J290" s="2" t="s">
        <v>894</v>
      </c>
      <c r="K290" s="3">
        <v>8.1134259259259267E-2</v>
      </c>
      <c r="L290" s="2">
        <v>289</v>
      </c>
      <c r="M290" s="3">
        <v>8.1365740740740738E-2</v>
      </c>
    </row>
    <row r="291" spans="1:13" x14ac:dyDescent="0.25">
      <c r="A291" s="2">
        <v>290</v>
      </c>
      <c r="B291" s="2">
        <v>337</v>
      </c>
      <c r="C291" s="2">
        <v>245</v>
      </c>
      <c r="D291" s="2"/>
      <c r="E291" s="2" t="s">
        <v>58</v>
      </c>
      <c r="F291" s="2" t="s">
        <v>895</v>
      </c>
      <c r="G291" s="2" t="s">
        <v>21</v>
      </c>
      <c r="H291" s="2" t="s">
        <v>896</v>
      </c>
      <c r="I291" s="2"/>
      <c r="J291" s="2" t="s">
        <v>897</v>
      </c>
      <c r="K291" s="3">
        <v>8.1180555555555547E-2</v>
      </c>
      <c r="L291" s="2">
        <v>290</v>
      </c>
      <c r="M291" s="3">
        <v>8.1388888888888886E-2</v>
      </c>
    </row>
    <row r="292" spans="1:13" x14ac:dyDescent="0.25">
      <c r="A292" s="2">
        <v>291</v>
      </c>
      <c r="B292" s="2">
        <v>261</v>
      </c>
      <c r="C292" s="2">
        <v>246</v>
      </c>
      <c r="D292" s="2"/>
      <c r="E292" s="2" t="s">
        <v>170</v>
      </c>
      <c r="F292" s="2" t="s">
        <v>830</v>
      </c>
      <c r="G292" s="2" t="s">
        <v>372</v>
      </c>
      <c r="H292" s="2" t="s">
        <v>898</v>
      </c>
      <c r="I292" s="2" t="s">
        <v>899</v>
      </c>
      <c r="J292" s="2" t="s">
        <v>900</v>
      </c>
      <c r="K292" s="3">
        <v>8.1203703703703708E-2</v>
      </c>
      <c r="L292" s="2">
        <v>291</v>
      </c>
      <c r="M292" s="3">
        <v>8.1539351851851849E-2</v>
      </c>
    </row>
    <row r="293" spans="1:13" x14ac:dyDescent="0.25">
      <c r="A293" s="4">
        <v>292</v>
      </c>
      <c r="B293" s="4">
        <v>524</v>
      </c>
      <c r="C293" s="4"/>
      <c r="D293" s="4">
        <v>46</v>
      </c>
      <c r="E293" s="4" t="s">
        <v>901</v>
      </c>
      <c r="F293" s="4" t="s">
        <v>902</v>
      </c>
      <c r="G293" s="4" t="s">
        <v>478</v>
      </c>
      <c r="H293" s="4" t="s">
        <v>903</v>
      </c>
      <c r="I293" s="4" t="s">
        <v>38</v>
      </c>
      <c r="J293" s="4" t="s">
        <v>904</v>
      </c>
      <c r="K293" s="5">
        <v>8.144675925925926E-2</v>
      </c>
      <c r="L293" s="4">
        <v>292</v>
      </c>
      <c r="M293" s="5">
        <v>8.1782407407407401E-2</v>
      </c>
    </row>
    <row r="294" spans="1:13" x14ac:dyDescent="0.25">
      <c r="A294" s="4">
        <v>293</v>
      </c>
      <c r="B294" s="4">
        <v>687</v>
      </c>
      <c r="C294" s="4"/>
      <c r="D294" s="4">
        <v>47</v>
      </c>
      <c r="E294" s="4" t="s">
        <v>905</v>
      </c>
      <c r="F294" s="4" t="s">
        <v>906</v>
      </c>
      <c r="G294" s="4" t="s">
        <v>765</v>
      </c>
      <c r="H294" s="4" t="s">
        <v>907</v>
      </c>
      <c r="I294" s="4" t="s">
        <v>28</v>
      </c>
      <c r="J294" s="4" t="s">
        <v>908</v>
      </c>
      <c r="K294" s="5">
        <v>8.1527777777777768E-2</v>
      </c>
      <c r="L294" s="4">
        <v>293</v>
      </c>
      <c r="M294" s="5">
        <v>8.1851851851851856E-2</v>
      </c>
    </row>
    <row r="295" spans="1:13" x14ac:dyDescent="0.25">
      <c r="A295" s="4">
        <v>294</v>
      </c>
      <c r="B295" s="4">
        <v>602</v>
      </c>
      <c r="C295" s="4"/>
      <c r="D295" s="4">
        <v>48</v>
      </c>
      <c r="E295" s="4" t="s">
        <v>909</v>
      </c>
      <c r="F295" s="4" t="s">
        <v>240</v>
      </c>
      <c r="G295" s="4" t="s">
        <v>275</v>
      </c>
      <c r="H295" s="4" t="s">
        <v>910</v>
      </c>
      <c r="I295" s="4" t="s">
        <v>911</v>
      </c>
      <c r="J295" s="4" t="s">
        <v>912</v>
      </c>
      <c r="K295" s="5">
        <v>8.160879629629629E-2</v>
      </c>
      <c r="L295" s="4">
        <v>295</v>
      </c>
      <c r="M295" s="5">
        <v>8.1874999999999989E-2</v>
      </c>
    </row>
    <row r="296" spans="1:13" x14ac:dyDescent="0.25">
      <c r="A296" s="2">
        <v>295</v>
      </c>
      <c r="B296" s="2">
        <v>81</v>
      </c>
      <c r="C296" s="2">
        <v>247</v>
      </c>
      <c r="D296" s="2"/>
      <c r="E296" s="2" t="s">
        <v>535</v>
      </c>
      <c r="F296" s="2" t="s">
        <v>913</v>
      </c>
      <c r="G296" s="2" t="s">
        <v>15</v>
      </c>
      <c r="H296" s="2" t="s">
        <v>741</v>
      </c>
      <c r="I296" s="2"/>
      <c r="J296" s="2" t="s">
        <v>914</v>
      </c>
      <c r="K296" s="3">
        <v>8.1585648148148157E-2</v>
      </c>
      <c r="L296" s="2">
        <v>294</v>
      </c>
      <c r="M296" s="3">
        <v>8.1967592592592592E-2</v>
      </c>
    </row>
    <row r="297" spans="1:13" x14ac:dyDescent="0.25">
      <c r="A297" s="2">
        <v>296</v>
      </c>
      <c r="B297" s="2">
        <v>264</v>
      </c>
      <c r="C297" s="2">
        <v>248</v>
      </c>
      <c r="D297" s="2"/>
      <c r="E297" s="2" t="s">
        <v>412</v>
      </c>
      <c r="F297" s="2" t="s">
        <v>915</v>
      </c>
      <c r="G297" s="2" t="s">
        <v>60</v>
      </c>
      <c r="H297" s="2" t="s">
        <v>916</v>
      </c>
      <c r="I297" s="2" t="s">
        <v>298</v>
      </c>
      <c r="J297" s="2" t="s">
        <v>914</v>
      </c>
      <c r="K297" s="3">
        <v>8.1921296296296298E-2</v>
      </c>
      <c r="L297" s="2">
        <v>300</v>
      </c>
      <c r="M297" s="3">
        <v>8.2094907407407408E-2</v>
      </c>
    </row>
    <row r="298" spans="1:13" x14ac:dyDescent="0.25">
      <c r="A298" s="4">
        <v>297</v>
      </c>
      <c r="B298" s="4">
        <v>519</v>
      </c>
      <c r="C298" s="4"/>
      <c r="D298" s="4">
        <v>49</v>
      </c>
      <c r="E298" s="4" t="s">
        <v>917</v>
      </c>
      <c r="F298" s="4" t="s">
        <v>918</v>
      </c>
      <c r="G298" s="4" t="s">
        <v>78</v>
      </c>
      <c r="H298" s="4" t="s">
        <v>919</v>
      </c>
      <c r="I298" s="4"/>
      <c r="J298" s="4" t="s">
        <v>920</v>
      </c>
      <c r="K298" s="5">
        <v>8.184027777777779E-2</v>
      </c>
      <c r="L298" s="4">
        <v>296</v>
      </c>
      <c r="M298" s="5">
        <v>8.2141203703703702E-2</v>
      </c>
    </row>
    <row r="299" spans="1:13" x14ac:dyDescent="0.25">
      <c r="A299" s="2">
        <v>298</v>
      </c>
      <c r="B299" s="2">
        <v>27</v>
      </c>
      <c r="C299" s="2">
        <v>249</v>
      </c>
      <c r="D299" s="2"/>
      <c r="E299" s="2" t="s">
        <v>318</v>
      </c>
      <c r="F299" s="2" t="s">
        <v>921</v>
      </c>
      <c r="G299" s="2" t="s">
        <v>15</v>
      </c>
      <c r="H299" s="2" t="s">
        <v>773</v>
      </c>
      <c r="I299" s="2" t="s">
        <v>922</v>
      </c>
      <c r="J299" s="2" t="s">
        <v>920</v>
      </c>
      <c r="K299" s="3">
        <v>8.188657407407407E-2</v>
      </c>
      <c r="L299" s="2">
        <v>298</v>
      </c>
      <c r="M299" s="3">
        <v>8.2245370370370371E-2</v>
      </c>
    </row>
    <row r="300" spans="1:13" x14ac:dyDescent="0.25">
      <c r="A300" s="2">
        <v>299</v>
      </c>
      <c r="B300" s="2">
        <v>413</v>
      </c>
      <c r="C300" s="2">
        <v>250</v>
      </c>
      <c r="D300" s="2"/>
      <c r="E300" s="2" t="s">
        <v>770</v>
      </c>
      <c r="F300" s="2" t="s">
        <v>923</v>
      </c>
      <c r="G300" s="2" t="s">
        <v>60</v>
      </c>
      <c r="H300" s="2" t="s">
        <v>924</v>
      </c>
      <c r="I300" s="2" t="s">
        <v>922</v>
      </c>
      <c r="J300" s="2" t="s">
        <v>920</v>
      </c>
      <c r="K300" s="3">
        <v>8.189814814814815E-2</v>
      </c>
      <c r="L300" s="2">
        <v>299</v>
      </c>
      <c r="M300" s="3">
        <v>8.2245370370370371E-2</v>
      </c>
    </row>
    <row r="301" spans="1:13" x14ac:dyDescent="0.25">
      <c r="A301" s="4">
        <v>300</v>
      </c>
      <c r="B301" s="4">
        <v>627</v>
      </c>
      <c r="C301" s="4"/>
      <c r="D301" s="4">
        <v>50</v>
      </c>
      <c r="E301" s="4" t="s">
        <v>887</v>
      </c>
      <c r="F301" s="4" t="s">
        <v>925</v>
      </c>
      <c r="G301" s="4" t="s">
        <v>78</v>
      </c>
      <c r="H301" s="4" t="s">
        <v>926</v>
      </c>
      <c r="I301" s="4" t="s">
        <v>70</v>
      </c>
      <c r="J301" s="4" t="s">
        <v>927</v>
      </c>
      <c r="K301" s="5">
        <v>8.2025462962962967E-2</v>
      </c>
      <c r="L301" s="4">
        <v>304</v>
      </c>
      <c r="M301" s="5">
        <v>8.2256944444444438E-2</v>
      </c>
    </row>
    <row r="302" spans="1:13" x14ac:dyDescent="0.25">
      <c r="A302" s="2">
        <v>301</v>
      </c>
      <c r="B302" s="2">
        <v>50</v>
      </c>
      <c r="C302" s="2">
        <v>251</v>
      </c>
      <c r="D302" s="2"/>
      <c r="E302" s="2" t="s">
        <v>98</v>
      </c>
      <c r="F302" s="2" t="s">
        <v>928</v>
      </c>
      <c r="G302" s="2" t="s">
        <v>60</v>
      </c>
      <c r="H302" s="2" t="s">
        <v>929</v>
      </c>
      <c r="I302" s="2" t="s">
        <v>930</v>
      </c>
      <c r="J302" s="2" t="s">
        <v>927</v>
      </c>
      <c r="K302" s="3">
        <v>8.1863425925925923E-2</v>
      </c>
      <c r="L302" s="2">
        <v>297</v>
      </c>
      <c r="M302" s="3">
        <v>8.2256944444444438E-2</v>
      </c>
    </row>
    <row r="303" spans="1:13" x14ac:dyDescent="0.25">
      <c r="A303" s="4">
        <v>302</v>
      </c>
      <c r="B303" s="4">
        <v>594</v>
      </c>
      <c r="C303" s="4"/>
      <c r="D303" s="4">
        <v>51</v>
      </c>
      <c r="E303" s="4" t="s">
        <v>931</v>
      </c>
      <c r="F303" s="4" t="s">
        <v>932</v>
      </c>
      <c r="G303" s="4" t="s">
        <v>270</v>
      </c>
      <c r="H303" s="4" t="s">
        <v>933</v>
      </c>
      <c r="I303" s="4"/>
      <c r="J303" s="4" t="s">
        <v>927</v>
      </c>
      <c r="K303" s="5">
        <v>8.1956018518518511E-2</v>
      </c>
      <c r="L303" s="4">
        <v>302</v>
      </c>
      <c r="M303" s="5">
        <v>8.2268518518518519E-2</v>
      </c>
    </row>
    <row r="304" spans="1:13" x14ac:dyDescent="0.25">
      <c r="A304" s="2">
        <v>303</v>
      </c>
      <c r="B304" s="2">
        <v>411</v>
      </c>
      <c r="C304" s="2">
        <v>252</v>
      </c>
      <c r="D304" s="2"/>
      <c r="E304" s="2" t="s">
        <v>226</v>
      </c>
      <c r="F304" s="2" t="s">
        <v>934</v>
      </c>
      <c r="G304" s="2" t="s">
        <v>26</v>
      </c>
      <c r="H304" s="2" t="s">
        <v>935</v>
      </c>
      <c r="I304" s="2"/>
      <c r="J304" s="2" t="s">
        <v>927</v>
      </c>
      <c r="K304" s="3">
        <v>8.1967592592592592E-2</v>
      </c>
      <c r="L304" s="2">
        <v>303</v>
      </c>
      <c r="M304" s="3">
        <v>8.2303240740740746E-2</v>
      </c>
    </row>
    <row r="305" spans="1:13" x14ac:dyDescent="0.25">
      <c r="A305" s="2">
        <v>304</v>
      </c>
      <c r="B305" s="2">
        <v>361</v>
      </c>
      <c r="C305" s="2">
        <v>253</v>
      </c>
      <c r="D305" s="2"/>
      <c r="E305" s="2" t="s">
        <v>128</v>
      </c>
      <c r="F305" s="2" t="s">
        <v>936</v>
      </c>
      <c r="G305" s="2" t="s">
        <v>21</v>
      </c>
      <c r="H305" s="2" t="s">
        <v>937</v>
      </c>
      <c r="I305" s="2"/>
      <c r="J305" s="2" t="s">
        <v>927</v>
      </c>
      <c r="K305" s="3">
        <v>8.2060185185185194E-2</v>
      </c>
      <c r="L305" s="2">
        <v>306</v>
      </c>
      <c r="M305" s="3">
        <v>8.2314814814814813E-2</v>
      </c>
    </row>
    <row r="306" spans="1:13" x14ac:dyDescent="0.25">
      <c r="A306" s="4">
        <v>305</v>
      </c>
      <c r="B306" s="4">
        <v>650</v>
      </c>
      <c r="C306" s="4"/>
      <c r="D306" s="4">
        <v>52</v>
      </c>
      <c r="E306" s="4" t="s">
        <v>938</v>
      </c>
      <c r="F306" s="4" t="s">
        <v>939</v>
      </c>
      <c r="G306" s="4" t="s">
        <v>465</v>
      </c>
      <c r="H306" s="4" t="s">
        <v>940</v>
      </c>
      <c r="I306" s="4" t="s">
        <v>941</v>
      </c>
      <c r="J306" s="4" t="s">
        <v>927</v>
      </c>
      <c r="K306" s="5">
        <v>8.1921296296296298E-2</v>
      </c>
      <c r="L306" s="4">
        <v>301</v>
      </c>
      <c r="M306" s="5">
        <v>8.2314814814814813E-2</v>
      </c>
    </row>
    <row r="307" spans="1:13" x14ac:dyDescent="0.25">
      <c r="A307" s="4">
        <v>306</v>
      </c>
      <c r="B307" s="4">
        <v>553</v>
      </c>
      <c r="C307" s="4"/>
      <c r="D307" s="4">
        <v>53</v>
      </c>
      <c r="E307" s="4" t="s">
        <v>942</v>
      </c>
      <c r="F307" s="4" t="s">
        <v>556</v>
      </c>
      <c r="G307" s="4" t="s">
        <v>478</v>
      </c>
      <c r="H307" s="4" t="s">
        <v>943</v>
      </c>
      <c r="I307" s="4" t="s">
        <v>28</v>
      </c>
      <c r="J307" s="4" t="s">
        <v>927</v>
      </c>
      <c r="K307" s="5">
        <v>8.2048611111111114E-2</v>
      </c>
      <c r="L307" s="4">
        <v>305</v>
      </c>
      <c r="M307" s="5">
        <v>8.2326388888888893E-2</v>
      </c>
    </row>
    <row r="308" spans="1:13" x14ac:dyDescent="0.25">
      <c r="A308" s="4">
        <v>307</v>
      </c>
      <c r="B308" s="4">
        <v>694</v>
      </c>
      <c r="C308" s="4"/>
      <c r="D308" s="4">
        <v>54</v>
      </c>
      <c r="E308" s="4" t="s">
        <v>133</v>
      </c>
      <c r="F308" s="4" t="s">
        <v>885</v>
      </c>
      <c r="G308" s="4" t="s">
        <v>270</v>
      </c>
      <c r="H308" s="4" t="s">
        <v>944</v>
      </c>
      <c r="I308" s="4"/>
      <c r="J308" s="4" t="s">
        <v>927</v>
      </c>
      <c r="K308" s="5">
        <v>8.2071759259259261E-2</v>
      </c>
      <c r="L308" s="4">
        <v>307</v>
      </c>
      <c r="M308" s="5">
        <v>8.233796296296296E-2</v>
      </c>
    </row>
    <row r="309" spans="1:13" x14ac:dyDescent="0.25">
      <c r="A309" s="4">
        <v>308</v>
      </c>
      <c r="B309" s="4">
        <v>618</v>
      </c>
      <c r="C309" s="4"/>
      <c r="D309" s="4">
        <v>55</v>
      </c>
      <c r="E309" s="4" t="s">
        <v>945</v>
      </c>
      <c r="F309" s="4" t="s">
        <v>946</v>
      </c>
      <c r="G309" s="4" t="s">
        <v>478</v>
      </c>
      <c r="H309" s="4" t="s">
        <v>947</v>
      </c>
      <c r="I309" s="4" t="s">
        <v>70</v>
      </c>
      <c r="J309" s="4" t="s">
        <v>948</v>
      </c>
      <c r="K309" s="5">
        <v>8.2141203703703702E-2</v>
      </c>
      <c r="L309" s="4">
        <v>309</v>
      </c>
      <c r="M309" s="5">
        <v>8.2384259259259254E-2</v>
      </c>
    </row>
    <row r="310" spans="1:13" x14ac:dyDescent="0.25">
      <c r="A310" s="2">
        <v>309</v>
      </c>
      <c r="B310" s="2">
        <v>225</v>
      </c>
      <c r="C310" s="2">
        <v>254</v>
      </c>
      <c r="D310" s="2"/>
      <c r="E310" s="2" t="s">
        <v>949</v>
      </c>
      <c r="F310" s="2" t="s">
        <v>950</v>
      </c>
      <c r="G310" s="2" t="s">
        <v>21</v>
      </c>
      <c r="H310" s="2" t="s">
        <v>951</v>
      </c>
      <c r="I310" s="2"/>
      <c r="J310" s="2" t="s">
        <v>952</v>
      </c>
      <c r="K310" s="3">
        <v>8.2349537037037041E-2</v>
      </c>
      <c r="L310" s="2">
        <v>315</v>
      </c>
      <c r="M310" s="3">
        <v>8.2465277777777776E-2</v>
      </c>
    </row>
    <row r="311" spans="1:13" x14ac:dyDescent="0.25">
      <c r="A311" s="4">
        <v>310</v>
      </c>
      <c r="B311" s="4">
        <v>641</v>
      </c>
      <c r="C311" s="4"/>
      <c r="D311" s="4">
        <v>56</v>
      </c>
      <c r="E311" s="4" t="s">
        <v>498</v>
      </c>
      <c r="F311" s="4" t="s">
        <v>953</v>
      </c>
      <c r="G311" s="4" t="s">
        <v>275</v>
      </c>
      <c r="H311" s="4" t="s">
        <v>954</v>
      </c>
      <c r="I311" s="4" t="s">
        <v>28</v>
      </c>
      <c r="J311" s="4" t="s">
        <v>952</v>
      </c>
      <c r="K311" s="5">
        <v>8.2152777777777783E-2</v>
      </c>
      <c r="L311" s="4">
        <v>310</v>
      </c>
      <c r="M311" s="5">
        <v>8.2465277777777776E-2</v>
      </c>
    </row>
    <row r="312" spans="1:13" x14ac:dyDescent="0.25">
      <c r="A312" s="4">
        <v>311</v>
      </c>
      <c r="B312" s="4">
        <v>665</v>
      </c>
      <c r="C312" s="4"/>
      <c r="D312" s="4">
        <v>57</v>
      </c>
      <c r="E312" s="4" t="s">
        <v>133</v>
      </c>
      <c r="F312" s="4" t="s">
        <v>326</v>
      </c>
      <c r="G312" s="4" t="s">
        <v>68</v>
      </c>
      <c r="H312" s="4" t="s">
        <v>955</v>
      </c>
      <c r="I312" s="4"/>
      <c r="J312" s="4" t="s">
        <v>952</v>
      </c>
      <c r="K312" s="5">
        <v>8.217592592592593E-2</v>
      </c>
      <c r="L312" s="4">
        <v>311</v>
      </c>
      <c r="M312" s="5">
        <v>8.2476851851851843E-2</v>
      </c>
    </row>
    <row r="313" spans="1:13" x14ac:dyDescent="0.25">
      <c r="A313" s="4">
        <v>312</v>
      </c>
      <c r="B313" s="4">
        <v>568</v>
      </c>
      <c r="C313" s="4"/>
      <c r="D313" s="4">
        <v>58</v>
      </c>
      <c r="E313" s="4" t="s">
        <v>956</v>
      </c>
      <c r="F313" s="4" t="s">
        <v>227</v>
      </c>
      <c r="G313" s="4" t="s">
        <v>68</v>
      </c>
      <c r="H313" s="4" t="s">
        <v>957</v>
      </c>
      <c r="I313" s="4"/>
      <c r="J313" s="4" t="s">
        <v>952</v>
      </c>
      <c r="K313" s="5">
        <v>8.233796296296296E-2</v>
      </c>
      <c r="L313" s="4">
        <v>313</v>
      </c>
      <c r="M313" s="5">
        <v>8.2546296296296298E-2</v>
      </c>
    </row>
    <row r="314" spans="1:13" x14ac:dyDescent="0.25">
      <c r="A314" s="4">
        <v>313</v>
      </c>
      <c r="B314" s="4">
        <v>695</v>
      </c>
      <c r="C314" s="4"/>
      <c r="D314" s="4">
        <v>59</v>
      </c>
      <c r="E314" s="4" t="s">
        <v>958</v>
      </c>
      <c r="F314" s="4" t="s">
        <v>959</v>
      </c>
      <c r="G314" s="4" t="s">
        <v>478</v>
      </c>
      <c r="H314" s="4" t="s">
        <v>960</v>
      </c>
      <c r="I314" s="4" t="s">
        <v>28</v>
      </c>
      <c r="J314" s="4" t="s">
        <v>961</v>
      </c>
      <c r="K314" s="5">
        <v>8.233796296296296E-2</v>
      </c>
      <c r="L314" s="4">
        <v>312</v>
      </c>
      <c r="M314" s="5">
        <v>8.2581018518518512E-2</v>
      </c>
    </row>
    <row r="315" spans="1:13" x14ac:dyDescent="0.25">
      <c r="A315" s="2">
        <v>314</v>
      </c>
      <c r="B315" s="2">
        <v>52</v>
      </c>
      <c r="C315" s="2">
        <v>255</v>
      </c>
      <c r="D315" s="2"/>
      <c r="E315" s="2" t="s">
        <v>170</v>
      </c>
      <c r="F315" s="2" t="s">
        <v>962</v>
      </c>
      <c r="G315" s="2" t="s">
        <v>21</v>
      </c>
      <c r="H315" s="2" t="s">
        <v>963</v>
      </c>
      <c r="I315" s="2"/>
      <c r="J315" s="2" t="s">
        <v>964</v>
      </c>
      <c r="K315" s="3">
        <v>8.2141203703703702E-2</v>
      </c>
      <c r="L315" s="2">
        <v>308</v>
      </c>
      <c r="M315" s="3">
        <v>8.261574074074074E-2</v>
      </c>
    </row>
    <row r="316" spans="1:13" x14ac:dyDescent="0.25">
      <c r="A316" s="4">
        <v>315</v>
      </c>
      <c r="B316" s="4">
        <v>532</v>
      </c>
      <c r="C316" s="4"/>
      <c r="D316" s="4">
        <v>60</v>
      </c>
      <c r="E316" s="4" t="s">
        <v>752</v>
      </c>
      <c r="F316" s="4" t="s">
        <v>965</v>
      </c>
      <c r="G316" s="4" t="s">
        <v>68</v>
      </c>
      <c r="H316" s="4" t="s">
        <v>966</v>
      </c>
      <c r="I316" s="4" t="s">
        <v>28</v>
      </c>
      <c r="J316" s="4" t="s">
        <v>964</v>
      </c>
      <c r="K316" s="5">
        <v>8.2384259259259254E-2</v>
      </c>
      <c r="L316" s="4">
        <v>317</v>
      </c>
      <c r="M316" s="5">
        <v>8.2638888888888887E-2</v>
      </c>
    </row>
    <row r="317" spans="1:13" ht="22.5" x14ac:dyDescent="0.25">
      <c r="A317" s="2">
        <v>316</v>
      </c>
      <c r="B317" s="2">
        <v>290</v>
      </c>
      <c r="C317" s="2">
        <v>256</v>
      </c>
      <c r="D317" s="2"/>
      <c r="E317" s="2" t="s">
        <v>350</v>
      </c>
      <c r="F317" s="2" t="s">
        <v>967</v>
      </c>
      <c r="G317" s="2" t="s">
        <v>21</v>
      </c>
      <c r="H317" s="2" t="s">
        <v>968</v>
      </c>
      <c r="I317" s="2" t="s">
        <v>587</v>
      </c>
      <c r="J317" s="2" t="s">
        <v>964</v>
      </c>
      <c r="K317" s="3">
        <v>8.2349537037037041E-2</v>
      </c>
      <c r="L317" s="2">
        <v>314</v>
      </c>
      <c r="M317" s="3">
        <v>8.2662037037037034E-2</v>
      </c>
    </row>
    <row r="318" spans="1:13" ht="22.5" x14ac:dyDescent="0.25">
      <c r="A318" s="2">
        <v>317</v>
      </c>
      <c r="B318" s="2">
        <v>353</v>
      </c>
      <c r="C318" s="2">
        <v>257</v>
      </c>
      <c r="D318" s="2"/>
      <c r="E318" s="2" t="s">
        <v>24</v>
      </c>
      <c r="F318" s="2" t="s">
        <v>326</v>
      </c>
      <c r="G318" s="2" t="s">
        <v>21</v>
      </c>
      <c r="H318" s="2" t="s">
        <v>969</v>
      </c>
      <c r="I318" s="2" t="s">
        <v>587</v>
      </c>
      <c r="J318" s="2" t="s">
        <v>964</v>
      </c>
      <c r="K318" s="3">
        <v>8.2395833333333335E-2</v>
      </c>
      <c r="L318" s="2">
        <v>318</v>
      </c>
      <c r="M318" s="3">
        <v>8.2662037037037034E-2</v>
      </c>
    </row>
    <row r="319" spans="1:13" x14ac:dyDescent="0.25">
      <c r="A319" s="2">
        <v>318</v>
      </c>
      <c r="B319" s="2">
        <v>390</v>
      </c>
      <c r="C319" s="2">
        <v>258</v>
      </c>
      <c r="D319" s="2"/>
      <c r="E319" s="2" t="s">
        <v>422</v>
      </c>
      <c r="F319" s="2" t="s">
        <v>311</v>
      </c>
      <c r="G319" s="2" t="s">
        <v>15</v>
      </c>
      <c r="H319" s="2" t="s">
        <v>778</v>
      </c>
      <c r="I319" s="2"/>
      <c r="J319" s="2" t="s">
        <v>964</v>
      </c>
      <c r="K319" s="3">
        <v>8.2534722222222232E-2</v>
      </c>
      <c r="L319" s="2">
        <v>322</v>
      </c>
      <c r="M319" s="3">
        <v>8.2685185185185181E-2</v>
      </c>
    </row>
    <row r="320" spans="1:13" x14ac:dyDescent="0.25">
      <c r="A320" s="4">
        <v>319</v>
      </c>
      <c r="B320" s="4">
        <v>609</v>
      </c>
      <c r="C320" s="4"/>
      <c r="D320" s="4">
        <v>61</v>
      </c>
      <c r="E320" s="4" t="s">
        <v>970</v>
      </c>
      <c r="F320" s="4" t="s">
        <v>971</v>
      </c>
      <c r="G320" s="4" t="s">
        <v>270</v>
      </c>
      <c r="H320" s="4" t="s">
        <v>972</v>
      </c>
      <c r="I320" s="4" t="s">
        <v>28</v>
      </c>
      <c r="J320" s="4" t="s">
        <v>973</v>
      </c>
      <c r="K320" s="5">
        <v>8.2384259259259254E-2</v>
      </c>
      <c r="L320" s="4">
        <v>316</v>
      </c>
      <c r="M320" s="5">
        <v>8.2719907407407409E-2</v>
      </c>
    </row>
    <row r="321" spans="1:13" x14ac:dyDescent="0.25">
      <c r="A321" s="2">
        <v>320</v>
      </c>
      <c r="B321" s="2">
        <v>190</v>
      </c>
      <c r="C321" s="2">
        <v>259</v>
      </c>
      <c r="D321" s="2"/>
      <c r="E321" s="2" t="s">
        <v>974</v>
      </c>
      <c r="F321" s="2" t="s">
        <v>975</v>
      </c>
      <c r="G321" s="2" t="s">
        <v>21</v>
      </c>
      <c r="H321" s="2" t="s">
        <v>976</v>
      </c>
      <c r="I321" s="2"/>
      <c r="J321" s="2" t="s">
        <v>973</v>
      </c>
      <c r="K321" s="3">
        <v>8.2430555555555562E-2</v>
      </c>
      <c r="L321" s="2">
        <v>319</v>
      </c>
      <c r="M321" s="3">
        <v>8.2777777777777783E-2</v>
      </c>
    </row>
    <row r="322" spans="1:13" x14ac:dyDescent="0.25">
      <c r="A322" s="2">
        <v>321</v>
      </c>
      <c r="B322" s="2">
        <v>127</v>
      </c>
      <c r="C322" s="2">
        <v>260</v>
      </c>
      <c r="D322" s="2"/>
      <c r="E322" s="2" t="s">
        <v>220</v>
      </c>
      <c r="F322" s="2" t="s">
        <v>977</v>
      </c>
      <c r="G322" s="2" t="s">
        <v>15</v>
      </c>
      <c r="H322" s="2" t="s">
        <v>837</v>
      </c>
      <c r="I322" s="2" t="s">
        <v>298</v>
      </c>
      <c r="J322" s="2" t="s">
        <v>973</v>
      </c>
      <c r="K322" s="3">
        <v>8.2476851851851843E-2</v>
      </c>
      <c r="L322" s="2">
        <v>320</v>
      </c>
      <c r="M322" s="3">
        <v>8.2789351851851864E-2</v>
      </c>
    </row>
    <row r="323" spans="1:13" x14ac:dyDescent="0.25">
      <c r="A323" s="2">
        <v>322</v>
      </c>
      <c r="B323" s="2">
        <v>404</v>
      </c>
      <c r="C323" s="2">
        <v>261</v>
      </c>
      <c r="D323" s="2"/>
      <c r="E323" s="2" t="s">
        <v>978</v>
      </c>
      <c r="F323" s="2" t="s">
        <v>979</v>
      </c>
      <c r="G323" s="2" t="s">
        <v>21</v>
      </c>
      <c r="H323" s="2" t="s">
        <v>980</v>
      </c>
      <c r="I323" s="2"/>
      <c r="J323" s="2" t="s">
        <v>981</v>
      </c>
      <c r="K323" s="3">
        <v>8.2500000000000004E-2</v>
      </c>
      <c r="L323" s="2">
        <v>321</v>
      </c>
      <c r="M323" s="3">
        <v>8.2858796296296292E-2</v>
      </c>
    </row>
    <row r="324" spans="1:13" x14ac:dyDescent="0.25">
      <c r="A324" s="4">
        <v>323</v>
      </c>
      <c r="B324" s="4">
        <v>622</v>
      </c>
      <c r="C324" s="4"/>
      <c r="D324" s="4">
        <v>62</v>
      </c>
      <c r="E324" s="4" t="s">
        <v>982</v>
      </c>
      <c r="F324" s="4" t="s">
        <v>983</v>
      </c>
      <c r="G324" s="4" t="s">
        <v>68</v>
      </c>
      <c r="H324" s="4" t="s">
        <v>984</v>
      </c>
      <c r="I324" s="4"/>
      <c r="J324" s="4" t="s">
        <v>985</v>
      </c>
      <c r="K324" s="5">
        <v>8.2604166666666659E-2</v>
      </c>
      <c r="L324" s="4">
        <v>326</v>
      </c>
      <c r="M324" s="5">
        <v>8.2881944444444453E-2</v>
      </c>
    </row>
    <row r="325" spans="1:13" x14ac:dyDescent="0.25">
      <c r="A325" s="4">
        <v>324</v>
      </c>
      <c r="B325" s="4">
        <v>595</v>
      </c>
      <c r="C325" s="4"/>
      <c r="D325" s="4">
        <v>63</v>
      </c>
      <c r="E325" s="4" t="s">
        <v>986</v>
      </c>
      <c r="F325" s="4" t="s">
        <v>987</v>
      </c>
      <c r="G325" s="4" t="s">
        <v>68</v>
      </c>
      <c r="H325" s="4" t="s">
        <v>988</v>
      </c>
      <c r="I325" s="4"/>
      <c r="J325" s="4" t="s">
        <v>985</v>
      </c>
      <c r="K325" s="5">
        <v>8.261574074074074E-2</v>
      </c>
      <c r="L325" s="4">
        <v>327</v>
      </c>
      <c r="M325" s="5">
        <v>8.2962962962962961E-2</v>
      </c>
    </row>
    <row r="326" spans="1:13" x14ac:dyDescent="0.25">
      <c r="A326" s="4">
        <v>325</v>
      </c>
      <c r="B326" s="4">
        <v>619</v>
      </c>
      <c r="C326" s="4"/>
      <c r="D326" s="4">
        <v>64</v>
      </c>
      <c r="E326" s="4" t="s">
        <v>989</v>
      </c>
      <c r="F326" s="4" t="s">
        <v>277</v>
      </c>
      <c r="G326" s="4" t="s">
        <v>68</v>
      </c>
      <c r="H326" s="4" t="s">
        <v>990</v>
      </c>
      <c r="I326" s="4"/>
      <c r="J326" s="4" t="s">
        <v>985</v>
      </c>
      <c r="K326" s="5">
        <v>8.2604166666666659E-2</v>
      </c>
      <c r="L326" s="4">
        <v>325</v>
      </c>
      <c r="M326" s="5">
        <v>8.2962962962962961E-2</v>
      </c>
    </row>
    <row r="327" spans="1:13" x14ac:dyDescent="0.25">
      <c r="A327" s="2">
        <v>326</v>
      </c>
      <c r="B327" s="2">
        <v>120</v>
      </c>
      <c r="C327" s="2">
        <v>262</v>
      </c>
      <c r="D327" s="2"/>
      <c r="E327" s="2" t="s">
        <v>106</v>
      </c>
      <c r="F327" s="2" t="s">
        <v>991</v>
      </c>
      <c r="G327" s="2" t="s">
        <v>21</v>
      </c>
      <c r="H327" s="2" t="s">
        <v>992</v>
      </c>
      <c r="I327" s="2"/>
      <c r="J327" s="2" t="s">
        <v>985</v>
      </c>
      <c r="K327" s="3">
        <v>8.2777777777777783E-2</v>
      </c>
      <c r="L327" s="2">
        <v>332</v>
      </c>
      <c r="M327" s="3">
        <v>8.2986111111111108E-2</v>
      </c>
    </row>
    <row r="328" spans="1:13" x14ac:dyDescent="0.25">
      <c r="A328" s="4">
        <v>327</v>
      </c>
      <c r="B328" s="4">
        <v>677</v>
      </c>
      <c r="C328" s="4"/>
      <c r="D328" s="4">
        <v>65</v>
      </c>
      <c r="E328" s="4" t="s">
        <v>703</v>
      </c>
      <c r="F328" s="4" t="s">
        <v>993</v>
      </c>
      <c r="G328" s="4" t="s">
        <v>275</v>
      </c>
      <c r="H328" s="4" t="s">
        <v>994</v>
      </c>
      <c r="I328" s="4"/>
      <c r="J328" s="4" t="s">
        <v>985</v>
      </c>
      <c r="K328" s="5">
        <v>8.2604166666666659E-2</v>
      </c>
      <c r="L328" s="4">
        <v>323</v>
      </c>
      <c r="M328" s="5">
        <v>8.2997685185185188E-2</v>
      </c>
    </row>
    <row r="329" spans="1:13" x14ac:dyDescent="0.25">
      <c r="A329" s="4">
        <v>328</v>
      </c>
      <c r="B329" s="4">
        <v>657</v>
      </c>
      <c r="C329" s="4"/>
      <c r="D329" s="4">
        <v>66</v>
      </c>
      <c r="E329" s="4" t="s">
        <v>995</v>
      </c>
      <c r="F329" s="4" t="s">
        <v>996</v>
      </c>
      <c r="G329" s="4" t="s">
        <v>68</v>
      </c>
      <c r="H329" s="4" t="s">
        <v>997</v>
      </c>
      <c r="I329" s="4"/>
      <c r="J329" s="4" t="s">
        <v>985</v>
      </c>
      <c r="K329" s="5">
        <v>8.2604166666666659E-2</v>
      </c>
      <c r="L329" s="4">
        <v>324</v>
      </c>
      <c r="M329" s="5">
        <v>8.2997685185185188E-2</v>
      </c>
    </row>
    <row r="330" spans="1:13" x14ac:dyDescent="0.25">
      <c r="A330" s="2">
        <v>329</v>
      </c>
      <c r="B330" s="2">
        <v>136</v>
      </c>
      <c r="C330" s="2">
        <v>263</v>
      </c>
      <c r="D330" s="2"/>
      <c r="E330" s="2" t="s">
        <v>535</v>
      </c>
      <c r="F330" s="2" t="s">
        <v>998</v>
      </c>
      <c r="G330" s="2" t="s">
        <v>21</v>
      </c>
      <c r="H330" s="2" t="s">
        <v>999</v>
      </c>
      <c r="I330" s="2"/>
      <c r="J330" s="2" t="s">
        <v>1000</v>
      </c>
      <c r="K330" s="3">
        <v>8.2870370370370372E-2</v>
      </c>
      <c r="L330" s="2">
        <v>333</v>
      </c>
      <c r="M330" s="3">
        <v>8.3020833333333335E-2</v>
      </c>
    </row>
    <row r="331" spans="1:13" x14ac:dyDescent="0.25">
      <c r="A331" s="4">
        <v>330</v>
      </c>
      <c r="B331" s="4">
        <v>673</v>
      </c>
      <c r="C331" s="4"/>
      <c r="D331" s="4">
        <v>67</v>
      </c>
      <c r="E331" s="4" t="s">
        <v>752</v>
      </c>
      <c r="F331" s="4" t="s">
        <v>1001</v>
      </c>
      <c r="G331" s="4" t="s">
        <v>78</v>
      </c>
      <c r="H331" s="4" t="s">
        <v>1002</v>
      </c>
      <c r="I331" s="4"/>
      <c r="J331" s="4" t="s">
        <v>1000</v>
      </c>
      <c r="K331" s="5">
        <v>8.2696759259259262E-2</v>
      </c>
      <c r="L331" s="4">
        <v>328</v>
      </c>
      <c r="M331" s="5">
        <v>8.3020833333333335E-2</v>
      </c>
    </row>
    <row r="332" spans="1:13" ht="22.5" x14ac:dyDescent="0.25">
      <c r="A332" s="2">
        <v>331</v>
      </c>
      <c r="B332" s="2">
        <v>332</v>
      </c>
      <c r="C332" s="2">
        <v>264</v>
      </c>
      <c r="D332" s="2"/>
      <c r="E332" s="2" t="s">
        <v>1003</v>
      </c>
      <c r="F332" s="2" t="s">
        <v>172</v>
      </c>
      <c r="G332" s="2" t="s">
        <v>60</v>
      </c>
      <c r="H332" s="2" t="s">
        <v>1004</v>
      </c>
      <c r="I332" s="2" t="s">
        <v>587</v>
      </c>
      <c r="J332" s="2" t="s">
        <v>1000</v>
      </c>
      <c r="K332" s="3">
        <v>8.2731481481481475E-2</v>
      </c>
      <c r="L332" s="2">
        <v>329</v>
      </c>
      <c r="M332" s="3">
        <v>8.3032407407407416E-2</v>
      </c>
    </row>
    <row r="333" spans="1:13" ht="22.5" x14ac:dyDescent="0.25">
      <c r="A333" s="2">
        <v>332</v>
      </c>
      <c r="B333" s="2">
        <v>432</v>
      </c>
      <c r="C333" s="2">
        <v>265</v>
      </c>
      <c r="D333" s="2"/>
      <c r="E333" s="2" t="s">
        <v>1005</v>
      </c>
      <c r="F333" s="2" t="s">
        <v>1006</v>
      </c>
      <c r="G333" s="2" t="s">
        <v>88</v>
      </c>
      <c r="H333" s="2" t="s">
        <v>1007</v>
      </c>
      <c r="I333" s="2"/>
      <c r="J333" s="2" t="s">
        <v>1008</v>
      </c>
      <c r="K333" s="3">
        <v>8.2870370370370372E-2</v>
      </c>
      <c r="L333" s="2">
        <v>334</v>
      </c>
      <c r="M333" s="3">
        <v>8.3136574074074085E-2</v>
      </c>
    </row>
    <row r="334" spans="1:13" x14ac:dyDescent="0.25">
      <c r="A334" s="4">
        <v>333</v>
      </c>
      <c r="B334" s="4">
        <v>639</v>
      </c>
      <c r="C334" s="4"/>
      <c r="D334" s="4">
        <v>68</v>
      </c>
      <c r="E334" s="4" t="s">
        <v>1009</v>
      </c>
      <c r="F334" s="4" t="s">
        <v>1010</v>
      </c>
      <c r="G334" s="4" t="s">
        <v>68</v>
      </c>
      <c r="H334" s="4" t="s">
        <v>1011</v>
      </c>
      <c r="I334" s="4" t="s">
        <v>309</v>
      </c>
      <c r="J334" s="4" t="s">
        <v>1008</v>
      </c>
      <c r="K334" s="5">
        <v>8.2754629629629636E-2</v>
      </c>
      <c r="L334" s="4">
        <v>331</v>
      </c>
      <c r="M334" s="5">
        <v>8.3148148148148152E-2</v>
      </c>
    </row>
    <row r="335" spans="1:13" x14ac:dyDescent="0.25">
      <c r="A335" s="4">
        <v>334</v>
      </c>
      <c r="B335" s="4">
        <v>513</v>
      </c>
      <c r="C335" s="4"/>
      <c r="D335" s="4">
        <v>69</v>
      </c>
      <c r="E335" s="4" t="s">
        <v>1012</v>
      </c>
      <c r="F335" s="4" t="s">
        <v>785</v>
      </c>
      <c r="G335" s="4" t="s">
        <v>68</v>
      </c>
      <c r="H335" s="4" t="s">
        <v>1013</v>
      </c>
      <c r="I335" s="4"/>
      <c r="J335" s="4" t="s">
        <v>1014</v>
      </c>
      <c r="K335" s="5">
        <v>8.2743055555555556E-2</v>
      </c>
      <c r="L335" s="4">
        <v>330</v>
      </c>
      <c r="M335" s="5">
        <v>8.3194444444444446E-2</v>
      </c>
    </row>
    <row r="336" spans="1:13" x14ac:dyDescent="0.25">
      <c r="A336" s="2">
        <v>335</v>
      </c>
      <c r="B336" s="2">
        <v>104</v>
      </c>
      <c r="C336" s="2">
        <v>266</v>
      </c>
      <c r="D336" s="2"/>
      <c r="E336" s="2" t="s">
        <v>318</v>
      </c>
      <c r="F336" s="2" t="s">
        <v>1015</v>
      </c>
      <c r="G336" s="2" t="s">
        <v>88</v>
      </c>
      <c r="H336" s="2" t="s">
        <v>1016</v>
      </c>
      <c r="I336" s="2"/>
      <c r="J336" s="2" t="s">
        <v>1014</v>
      </c>
      <c r="K336" s="3">
        <v>8.2997685185185188E-2</v>
      </c>
      <c r="L336" s="2">
        <v>336</v>
      </c>
      <c r="M336" s="3">
        <v>8.3229166666666674E-2</v>
      </c>
    </row>
    <row r="337" spans="1:13" x14ac:dyDescent="0.25">
      <c r="A337" s="4">
        <v>336</v>
      </c>
      <c r="B337" s="4">
        <v>578</v>
      </c>
      <c r="C337" s="4"/>
      <c r="D337" s="4">
        <v>70</v>
      </c>
      <c r="E337" s="4" t="s">
        <v>1017</v>
      </c>
      <c r="F337" s="4" t="s">
        <v>1018</v>
      </c>
      <c r="G337" s="4" t="s">
        <v>478</v>
      </c>
      <c r="H337" s="4" t="s">
        <v>1019</v>
      </c>
      <c r="I337" s="4" t="s">
        <v>513</v>
      </c>
      <c r="J337" s="4" t="s">
        <v>1014</v>
      </c>
      <c r="K337" s="5">
        <v>8.2974537037037041E-2</v>
      </c>
      <c r="L337" s="4">
        <v>335</v>
      </c>
      <c r="M337" s="5">
        <v>8.3263888888888887E-2</v>
      </c>
    </row>
    <row r="338" spans="1:13" x14ac:dyDescent="0.25">
      <c r="A338" s="2">
        <v>337</v>
      </c>
      <c r="B338" s="2">
        <v>216</v>
      </c>
      <c r="C338" s="2">
        <v>267</v>
      </c>
      <c r="D338" s="2"/>
      <c r="E338" s="2" t="s">
        <v>102</v>
      </c>
      <c r="F338" s="2" t="s">
        <v>1020</v>
      </c>
      <c r="G338" s="2" t="s">
        <v>372</v>
      </c>
      <c r="H338" s="2" t="s">
        <v>1021</v>
      </c>
      <c r="I338" s="2" t="s">
        <v>28</v>
      </c>
      <c r="J338" s="2" t="s">
        <v>1022</v>
      </c>
      <c r="K338" s="3">
        <v>8.3101851851851857E-2</v>
      </c>
      <c r="L338" s="2">
        <v>338</v>
      </c>
      <c r="M338" s="3">
        <v>8.3379629629629637E-2</v>
      </c>
    </row>
    <row r="339" spans="1:13" x14ac:dyDescent="0.25">
      <c r="A339" s="2">
        <v>338</v>
      </c>
      <c r="B339" s="2">
        <v>387</v>
      </c>
      <c r="C339" s="2">
        <v>268</v>
      </c>
      <c r="D339" s="2"/>
      <c r="E339" s="2" t="s">
        <v>24</v>
      </c>
      <c r="F339" s="2" t="s">
        <v>210</v>
      </c>
      <c r="G339" s="2" t="s">
        <v>60</v>
      </c>
      <c r="H339" s="2" t="s">
        <v>1023</v>
      </c>
      <c r="I339" s="2" t="s">
        <v>28</v>
      </c>
      <c r="J339" s="2" t="s">
        <v>1022</v>
      </c>
      <c r="K339" s="3">
        <v>8.3101851851851857E-2</v>
      </c>
      <c r="L339" s="2">
        <v>337</v>
      </c>
      <c r="M339" s="3">
        <v>8.3425925925925917E-2</v>
      </c>
    </row>
    <row r="340" spans="1:13" x14ac:dyDescent="0.25">
      <c r="A340" s="2">
        <v>339</v>
      </c>
      <c r="B340" s="2">
        <v>265</v>
      </c>
      <c r="C340" s="2">
        <v>269</v>
      </c>
      <c r="D340" s="2"/>
      <c r="E340" s="2" t="s">
        <v>506</v>
      </c>
      <c r="F340" s="2" t="s">
        <v>1024</v>
      </c>
      <c r="G340" s="2" t="s">
        <v>26</v>
      </c>
      <c r="H340" s="2" t="s">
        <v>1025</v>
      </c>
      <c r="I340" s="2" t="s">
        <v>28</v>
      </c>
      <c r="J340" s="2" t="s">
        <v>1022</v>
      </c>
      <c r="K340" s="3">
        <v>8.3113425925925924E-2</v>
      </c>
      <c r="L340" s="2">
        <v>339</v>
      </c>
      <c r="M340" s="3">
        <v>8.3425925925925917E-2</v>
      </c>
    </row>
    <row r="341" spans="1:13" x14ac:dyDescent="0.25">
      <c r="A341" s="4">
        <v>340</v>
      </c>
      <c r="B341" s="4">
        <v>572</v>
      </c>
      <c r="C341" s="4"/>
      <c r="D341" s="4">
        <v>71</v>
      </c>
      <c r="E341" s="4" t="s">
        <v>1026</v>
      </c>
      <c r="F341" s="4" t="s">
        <v>761</v>
      </c>
      <c r="G341" s="4" t="s">
        <v>275</v>
      </c>
      <c r="H341" s="4" t="s">
        <v>1027</v>
      </c>
      <c r="I341" s="4" t="s">
        <v>288</v>
      </c>
      <c r="J341" s="4" t="s">
        <v>1028</v>
      </c>
      <c r="K341" s="5">
        <v>8.3298611111111115E-2</v>
      </c>
      <c r="L341" s="4">
        <v>341</v>
      </c>
      <c r="M341" s="5">
        <v>8.3472222222222225E-2</v>
      </c>
    </row>
    <row r="342" spans="1:13" x14ac:dyDescent="0.25">
      <c r="A342" s="2">
        <v>341</v>
      </c>
      <c r="B342" s="2">
        <v>19</v>
      </c>
      <c r="C342" s="2">
        <v>270</v>
      </c>
      <c r="D342" s="2"/>
      <c r="E342" s="2" t="s">
        <v>1029</v>
      </c>
      <c r="F342" s="2" t="s">
        <v>286</v>
      </c>
      <c r="G342" s="2" t="s">
        <v>60</v>
      </c>
      <c r="H342" s="2" t="s">
        <v>1030</v>
      </c>
      <c r="I342" s="2" t="s">
        <v>288</v>
      </c>
      <c r="J342" s="2" t="s">
        <v>1028</v>
      </c>
      <c r="K342" s="3">
        <v>8.3310185185185182E-2</v>
      </c>
      <c r="L342" s="2">
        <v>342</v>
      </c>
      <c r="M342" s="3">
        <v>8.3483796296296306E-2</v>
      </c>
    </row>
    <row r="343" spans="1:13" x14ac:dyDescent="0.25">
      <c r="A343" s="4">
        <v>342</v>
      </c>
      <c r="B343" s="4">
        <v>501</v>
      </c>
      <c r="C343" s="4"/>
      <c r="D343" s="4">
        <v>72</v>
      </c>
      <c r="E343" s="4" t="s">
        <v>233</v>
      </c>
      <c r="F343" s="4" t="s">
        <v>1031</v>
      </c>
      <c r="G343" s="4" t="s">
        <v>765</v>
      </c>
      <c r="H343" s="4" t="s">
        <v>1032</v>
      </c>
      <c r="I343" s="4" t="s">
        <v>28</v>
      </c>
      <c r="J343" s="4" t="s">
        <v>1028</v>
      </c>
      <c r="K343" s="5">
        <v>8.3206018518518512E-2</v>
      </c>
      <c r="L343" s="4">
        <v>340</v>
      </c>
      <c r="M343" s="5">
        <v>8.3541666666666667E-2</v>
      </c>
    </row>
    <row r="344" spans="1:13" x14ac:dyDescent="0.25">
      <c r="A344" s="2">
        <v>343</v>
      </c>
      <c r="B344" s="2">
        <v>85</v>
      </c>
      <c r="C344" s="2">
        <v>271</v>
      </c>
      <c r="D344" s="2"/>
      <c r="E344" s="2" t="s">
        <v>1033</v>
      </c>
      <c r="F344" s="2" t="s">
        <v>541</v>
      </c>
      <c r="G344" s="2" t="s">
        <v>372</v>
      </c>
      <c r="H344" s="2" t="s">
        <v>1034</v>
      </c>
      <c r="I344" s="2"/>
      <c r="J344" s="2" t="s">
        <v>1035</v>
      </c>
      <c r="K344" s="3">
        <v>8.3460648148148145E-2</v>
      </c>
      <c r="L344" s="2">
        <v>343</v>
      </c>
      <c r="M344" s="3">
        <v>8.3807870370370366E-2</v>
      </c>
    </row>
    <row r="345" spans="1:13" x14ac:dyDescent="0.25">
      <c r="A345" s="2">
        <v>344</v>
      </c>
      <c r="B345" s="2">
        <v>307</v>
      </c>
      <c r="C345" s="2">
        <v>272</v>
      </c>
      <c r="D345" s="2"/>
      <c r="E345" s="2" t="s">
        <v>412</v>
      </c>
      <c r="F345" s="2" t="s">
        <v>1036</v>
      </c>
      <c r="G345" s="2" t="s">
        <v>372</v>
      </c>
      <c r="H345" s="2" t="s">
        <v>1037</v>
      </c>
      <c r="I345" s="2"/>
      <c r="J345" s="2" t="s">
        <v>1038</v>
      </c>
      <c r="K345" s="3">
        <v>8.3761574074074072E-2</v>
      </c>
      <c r="L345" s="2">
        <v>344</v>
      </c>
      <c r="M345" s="3">
        <v>8.4016203703703704E-2</v>
      </c>
    </row>
    <row r="346" spans="1:13" x14ac:dyDescent="0.25">
      <c r="A346" s="2">
        <v>345</v>
      </c>
      <c r="B346" s="2">
        <v>124</v>
      </c>
      <c r="C346" s="2">
        <v>273</v>
      </c>
      <c r="D346" s="2"/>
      <c r="E346" s="2" t="s">
        <v>788</v>
      </c>
      <c r="F346" s="2" t="s">
        <v>635</v>
      </c>
      <c r="G346" s="2" t="s">
        <v>88</v>
      </c>
      <c r="H346" s="2" t="s">
        <v>1039</v>
      </c>
      <c r="I346" s="2"/>
      <c r="J346" s="2" t="s">
        <v>1038</v>
      </c>
      <c r="K346" s="3">
        <v>8.3888888888888888E-2</v>
      </c>
      <c r="L346" s="2">
        <v>345</v>
      </c>
      <c r="M346" s="3">
        <v>8.4050925925925932E-2</v>
      </c>
    </row>
    <row r="347" spans="1:13" x14ac:dyDescent="0.25">
      <c r="A347" s="2">
        <v>346</v>
      </c>
      <c r="B347" s="2">
        <v>4</v>
      </c>
      <c r="C347" s="2">
        <v>274</v>
      </c>
      <c r="D347" s="2"/>
      <c r="E347" s="2" t="s">
        <v>178</v>
      </c>
      <c r="F347" s="2" t="s">
        <v>1040</v>
      </c>
      <c r="G347" s="2" t="s">
        <v>15</v>
      </c>
      <c r="H347" s="2" t="s">
        <v>916</v>
      </c>
      <c r="I347" s="2" t="s">
        <v>28</v>
      </c>
      <c r="J347" s="2" t="s">
        <v>1041</v>
      </c>
      <c r="K347" s="3">
        <v>8.3900462962962954E-2</v>
      </c>
      <c r="L347" s="2">
        <v>346</v>
      </c>
      <c r="M347" s="3">
        <v>8.4074074074074079E-2</v>
      </c>
    </row>
    <row r="348" spans="1:13" x14ac:dyDescent="0.25">
      <c r="A348" s="2">
        <v>347</v>
      </c>
      <c r="B348" s="2">
        <v>105</v>
      </c>
      <c r="C348" s="2">
        <v>275</v>
      </c>
      <c r="D348" s="2"/>
      <c r="E348" s="2" t="s">
        <v>506</v>
      </c>
      <c r="F348" s="2" t="s">
        <v>1015</v>
      </c>
      <c r="G348" s="2" t="s">
        <v>60</v>
      </c>
      <c r="H348" s="2" t="s">
        <v>1042</v>
      </c>
      <c r="I348" s="2"/>
      <c r="J348" s="2" t="s">
        <v>1043</v>
      </c>
      <c r="K348" s="3">
        <v>8.3935185185185182E-2</v>
      </c>
      <c r="L348" s="2">
        <v>347</v>
      </c>
      <c r="M348" s="3">
        <v>8.4305555555555564E-2</v>
      </c>
    </row>
    <row r="349" spans="1:13" x14ac:dyDescent="0.25">
      <c r="A349" s="2">
        <v>348</v>
      </c>
      <c r="B349" s="2">
        <v>356</v>
      </c>
      <c r="C349" s="2">
        <v>276</v>
      </c>
      <c r="D349" s="2"/>
      <c r="E349" s="2" t="s">
        <v>72</v>
      </c>
      <c r="F349" s="2" t="s">
        <v>1044</v>
      </c>
      <c r="G349" s="2" t="s">
        <v>372</v>
      </c>
      <c r="H349" s="2" t="s">
        <v>1045</v>
      </c>
      <c r="I349" s="2" t="s">
        <v>911</v>
      </c>
      <c r="J349" s="2" t="s">
        <v>1046</v>
      </c>
      <c r="K349" s="3">
        <v>8.413194444444444E-2</v>
      </c>
      <c r="L349" s="2">
        <v>349</v>
      </c>
      <c r="M349" s="3">
        <v>8.4398148148148153E-2</v>
      </c>
    </row>
    <row r="350" spans="1:13" x14ac:dyDescent="0.25">
      <c r="A350" s="2">
        <v>349</v>
      </c>
      <c r="B350" s="2">
        <v>325</v>
      </c>
      <c r="C350" s="2">
        <v>277</v>
      </c>
      <c r="D350" s="2"/>
      <c r="E350" s="2" t="s">
        <v>72</v>
      </c>
      <c r="F350" s="2" t="s">
        <v>1047</v>
      </c>
      <c r="G350" s="2" t="s">
        <v>21</v>
      </c>
      <c r="H350" s="2" t="s">
        <v>1048</v>
      </c>
      <c r="I350" s="2"/>
      <c r="J350" s="2" t="s">
        <v>1046</v>
      </c>
      <c r="K350" s="3">
        <v>8.4108796296296293E-2</v>
      </c>
      <c r="L350" s="2">
        <v>348</v>
      </c>
      <c r="M350" s="3">
        <v>8.44212962962963E-2</v>
      </c>
    </row>
    <row r="351" spans="1:13" x14ac:dyDescent="0.25">
      <c r="A351" s="2">
        <v>350</v>
      </c>
      <c r="B351" s="2">
        <v>49</v>
      </c>
      <c r="C351" s="2">
        <v>278</v>
      </c>
      <c r="D351" s="2"/>
      <c r="E351" s="2" t="s">
        <v>380</v>
      </c>
      <c r="F351" s="2" t="s">
        <v>1049</v>
      </c>
      <c r="G351" s="2" t="s">
        <v>15</v>
      </c>
      <c r="H351" s="2" t="s">
        <v>924</v>
      </c>
      <c r="I351" s="2" t="s">
        <v>56</v>
      </c>
      <c r="J351" s="2" t="s">
        <v>1050</v>
      </c>
      <c r="K351" s="3">
        <v>8.4247685185185175E-2</v>
      </c>
      <c r="L351" s="2">
        <v>351</v>
      </c>
      <c r="M351" s="3">
        <v>8.4571759259259263E-2</v>
      </c>
    </row>
    <row r="352" spans="1:13" x14ac:dyDescent="0.25">
      <c r="A352" s="4">
        <v>351</v>
      </c>
      <c r="B352" s="4">
        <v>517</v>
      </c>
      <c r="C352" s="4"/>
      <c r="D352" s="4">
        <v>73</v>
      </c>
      <c r="E352" s="4" t="s">
        <v>1051</v>
      </c>
      <c r="F352" s="4" t="s">
        <v>1052</v>
      </c>
      <c r="G352" s="4" t="s">
        <v>275</v>
      </c>
      <c r="H352" s="4" t="s">
        <v>1053</v>
      </c>
      <c r="I352" s="4"/>
      <c r="J352" s="4" t="s">
        <v>1050</v>
      </c>
      <c r="K352" s="5">
        <v>8.4224537037037028E-2</v>
      </c>
      <c r="L352" s="4">
        <v>350</v>
      </c>
      <c r="M352" s="5">
        <v>8.4571759259259263E-2</v>
      </c>
    </row>
    <row r="353" spans="1:13" x14ac:dyDescent="0.25">
      <c r="A353" s="2">
        <v>352</v>
      </c>
      <c r="B353" s="2">
        <v>369</v>
      </c>
      <c r="C353" s="2">
        <v>279</v>
      </c>
      <c r="D353" s="2"/>
      <c r="E353" s="2" t="s">
        <v>72</v>
      </c>
      <c r="F353" s="2" t="s">
        <v>206</v>
      </c>
      <c r="G353" s="2" t="s">
        <v>88</v>
      </c>
      <c r="H353" s="2" t="s">
        <v>1054</v>
      </c>
      <c r="I353" s="2"/>
      <c r="J353" s="2" t="s">
        <v>1050</v>
      </c>
      <c r="K353" s="3">
        <v>8.4363425925925925E-2</v>
      </c>
      <c r="L353" s="2">
        <v>352</v>
      </c>
      <c r="M353" s="3">
        <v>8.4606481481481477E-2</v>
      </c>
    </row>
    <row r="354" spans="1:13" x14ac:dyDescent="0.25">
      <c r="A354" s="2">
        <v>353</v>
      </c>
      <c r="B354" s="2">
        <v>97</v>
      </c>
      <c r="C354" s="2">
        <v>280</v>
      </c>
      <c r="D354" s="2"/>
      <c r="E354" s="2" t="s">
        <v>277</v>
      </c>
      <c r="F354" s="2" t="s">
        <v>1055</v>
      </c>
      <c r="G354" s="2" t="s">
        <v>15</v>
      </c>
      <c r="H354" s="2" t="s">
        <v>929</v>
      </c>
      <c r="I354" s="2" t="s">
        <v>1056</v>
      </c>
      <c r="J354" s="2" t="s">
        <v>1050</v>
      </c>
      <c r="K354" s="3">
        <v>8.4513888888888888E-2</v>
      </c>
      <c r="L354" s="2">
        <v>357</v>
      </c>
      <c r="M354" s="3">
        <v>8.4641203703703705E-2</v>
      </c>
    </row>
    <row r="355" spans="1:13" x14ac:dyDescent="0.25">
      <c r="A355" s="4">
        <v>354</v>
      </c>
      <c r="B355" s="4">
        <v>552</v>
      </c>
      <c r="C355" s="4"/>
      <c r="D355" s="4">
        <v>74</v>
      </c>
      <c r="E355" s="4" t="s">
        <v>645</v>
      </c>
      <c r="F355" s="4" t="s">
        <v>1055</v>
      </c>
      <c r="G355" s="4" t="s">
        <v>275</v>
      </c>
      <c r="H355" s="4" t="s">
        <v>1057</v>
      </c>
      <c r="I355" s="4" t="s">
        <v>1056</v>
      </c>
      <c r="J355" s="4" t="s">
        <v>1050</v>
      </c>
      <c r="K355" s="5">
        <v>8.4513888888888888E-2</v>
      </c>
      <c r="L355" s="4">
        <v>358</v>
      </c>
      <c r="M355" s="5">
        <v>8.4641203703703705E-2</v>
      </c>
    </row>
    <row r="356" spans="1:13" x14ac:dyDescent="0.25">
      <c r="A356" s="2">
        <v>355</v>
      </c>
      <c r="B356" s="2">
        <v>258</v>
      </c>
      <c r="C356" s="2">
        <v>281</v>
      </c>
      <c r="D356" s="2"/>
      <c r="E356" s="2" t="s">
        <v>559</v>
      </c>
      <c r="F356" s="2" t="s">
        <v>1058</v>
      </c>
      <c r="G356" s="2" t="s">
        <v>21</v>
      </c>
      <c r="H356" s="2" t="s">
        <v>1059</v>
      </c>
      <c r="I356" s="2"/>
      <c r="J356" s="2" t="s">
        <v>1050</v>
      </c>
      <c r="K356" s="3">
        <v>8.4490740740740741E-2</v>
      </c>
      <c r="L356" s="2">
        <v>356</v>
      </c>
      <c r="M356" s="3">
        <v>8.4675925925925932E-2</v>
      </c>
    </row>
    <row r="357" spans="1:13" x14ac:dyDescent="0.25">
      <c r="A357" s="4">
        <v>356</v>
      </c>
      <c r="B357" s="4">
        <v>548</v>
      </c>
      <c r="C357" s="4"/>
      <c r="D357" s="4">
        <v>75</v>
      </c>
      <c r="E357" s="4" t="s">
        <v>1060</v>
      </c>
      <c r="F357" s="4" t="s">
        <v>913</v>
      </c>
      <c r="G357" s="4" t="s">
        <v>68</v>
      </c>
      <c r="H357" s="4" t="s">
        <v>1061</v>
      </c>
      <c r="I357" s="4" t="s">
        <v>1062</v>
      </c>
      <c r="J357" s="4" t="s">
        <v>1063</v>
      </c>
      <c r="K357" s="5">
        <v>8.44212962962963E-2</v>
      </c>
      <c r="L357" s="4">
        <v>353</v>
      </c>
      <c r="M357" s="5">
        <v>8.4722222222222213E-2</v>
      </c>
    </row>
    <row r="358" spans="1:13" x14ac:dyDescent="0.25">
      <c r="A358" s="4">
        <v>357</v>
      </c>
      <c r="B358" s="4">
        <v>670</v>
      </c>
      <c r="C358" s="4"/>
      <c r="D358" s="4">
        <v>76</v>
      </c>
      <c r="E358" s="4" t="s">
        <v>1064</v>
      </c>
      <c r="F358" s="4" t="s">
        <v>582</v>
      </c>
      <c r="G358" s="4" t="s">
        <v>78</v>
      </c>
      <c r="H358" s="4" t="s">
        <v>1065</v>
      </c>
      <c r="I358" s="4"/>
      <c r="J358" s="4" t="s">
        <v>1066</v>
      </c>
      <c r="K358" s="5">
        <v>8.446759259259258E-2</v>
      </c>
      <c r="L358" s="4">
        <v>355</v>
      </c>
      <c r="M358" s="5">
        <v>8.4803240740740748E-2</v>
      </c>
    </row>
    <row r="359" spans="1:13" x14ac:dyDescent="0.25">
      <c r="A359" s="2">
        <v>358</v>
      </c>
      <c r="B359" s="2">
        <v>94</v>
      </c>
      <c r="C359" s="2">
        <v>282</v>
      </c>
      <c r="D359" s="2"/>
      <c r="E359" s="2" t="s">
        <v>666</v>
      </c>
      <c r="F359" s="2" t="s">
        <v>460</v>
      </c>
      <c r="G359" s="2" t="s">
        <v>26</v>
      </c>
      <c r="H359" s="2" t="s">
        <v>1067</v>
      </c>
      <c r="I359" s="2"/>
      <c r="J359" s="2" t="s">
        <v>1066</v>
      </c>
      <c r="K359" s="3">
        <v>8.4456018518518527E-2</v>
      </c>
      <c r="L359" s="2">
        <v>354</v>
      </c>
      <c r="M359" s="3">
        <v>8.4826388888888882E-2</v>
      </c>
    </row>
    <row r="360" spans="1:13" x14ac:dyDescent="0.25">
      <c r="A360" s="4">
        <v>359</v>
      </c>
      <c r="B360" s="4">
        <v>607</v>
      </c>
      <c r="C360" s="4"/>
      <c r="D360" s="4">
        <v>77</v>
      </c>
      <c r="E360" s="4" t="s">
        <v>887</v>
      </c>
      <c r="F360" s="4" t="s">
        <v>1068</v>
      </c>
      <c r="G360" s="4" t="s">
        <v>275</v>
      </c>
      <c r="H360" s="4" t="s">
        <v>1069</v>
      </c>
      <c r="I360" s="4"/>
      <c r="J360" s="4" t="s">
        <v>1070</v>
      </c>
      <c r="K360" s="5">
        <v>8.4525462962962969E-2</v>
      </c>
      <c r="L360" s="4">
        <v>360</v>
      </c>
      <c r="M360" s="5">
        <v>8.4849537037037029E-2</v>
      </c>
    </row>
    <row r="361" spans="1:13" x14ac:dyDescent="0.25">
      <c r="A361" s="2">
        <v>360</v>
      </c>
      <c r="B361" s="2">
        <v>2</v>
      </c>
      <c r="C361" s="2">
        <v>283</v>
      </c>
      <c r="D361" s="2"/>
      <c r="E361" s="2" t="s">
        <v>687</v>
      </c>
      <c r="F361" s="2" t="s">
        <v>723</v>
      </c>
      <c r="G361" s="2" t="s">
        <v>21</v>
      </c>
      <c r="H361" s="2" t="s">
        <v>1071</v>
      </c>
      <c r="I361" s="2"/>
      <c r="J361" s="2" t="s">
        <v>1072</v>
      </c>
      <c r="K361" s="3">
        <v>8.4525462962962969E-2</v>
      </c>
      <c r="L361" s="2">
        <v>359</v>
      </c>
      <c r="M361" s="3">
        <v>8.5011574074074073E-2</v>
      </c>
    </row>
    <row r="362" spans="1:13" x14ac:dyDescent="0.25">
      <c r="A362" s="2">
        <v>361</v>
      </c>
      <c r="B362" s="2">
        <v>42</v>
      </c>
      <c r="C362" s="2">
        <v>284</v>
      </c>
      <c r="D362" s="2"/>
      <c r="E362" s="2" t="s">
        <v>102</v>
      </c>
      <c r="F362" s="2" t="s">
        <v>1073</v>
      </c>
      <c r="G362" s="2" t="s">
        <v>21</v>
      </c>
      <c r="H362" s="2" t="s">
        <v>1074</v>
      </c>
      <c r="I362" s="2"/>
      <c r="J362" s="2" t="s">
        <v>1075</v>
      </c>
      <c r="K362" s="3">
        <v>8.4988425925925926E-2</v>
      </c>
      <c r="L362" s="2">
        <v>365</v>
      </c>
      <c r="M362" s="3">
        <v>8.5104166666666661E-2</v>
      </c>
    </row>
    <row r="363" spans="1:13" x14ac:dyDescent="0.25">
      <c r="A363" s="2">
        <v>362</v>
      </c>
      <c r="B363" s="2">
        <v>135</v>
      </c>
      <c r="C363" s="2">
        <v>285</v>
      </c>
      <c r="D363" s="2"/>
      <c r="E363" s="2" t="s">
        <v>331</v>
      </c>
      <c r="F363" s="2" t="s">
        <v>1076</v>
      </c>
      <c r="G363" s="2" t="s">
        <v>21</v>
      </c>
      <c r="H363" s="2" t="s">
        <v>1077</v>
      </c>
      <c r="I363" s="2"/>
      <c r="J363" s="2" t="s">
        <v>1075</v>
      </c>
      <c r="K363" s="3">
        <v>8.4884259259259257E-2</v>
      </c>
      <c r="L363" s="2">
        <v>363</v>
      </c>
      <c r="M363" s="3">
        <v>8.5127314814814822E-2</v>
      </c>
    </row>
    <row r="364" spans="1:13" x14ac:dyDescent="0.25">
      <c r="A364" s="2">
        <v>363</v>
      </c>
      <c r="B364" s="2">
        <v>106</v>
      </c>
      <c r="C364" s="2">
        <v>286</v>
      </c>
      <c r="D364" s="2"/>
      <c r="E364" s="2" t="s">
        <v>35</v>
      </c>
      <c r="F364" s="2" t="s">
        <v>1078</v>
      </c>
      <c r="G364" s="2" t="s">
        <v>88</v>
      </c>
      <c r="H364" s="2" t="s">
        <v>1079</v>
      </c>
      <c r="I364" s="2"/>
      <c r="J364" s="2" t="s">
        <v>1080</v>
      </c>
      <c r="K364" s="3">
        <v>8.4884259259259257E-2</v>
      </c>
      <c r="L364" s="2">
        <v>362</v>
      </c>
      <c r="M364" s="3">
        <v>8.519675925925925E-2</v>
      </c>
    </row>
    <row r="365" spans="1:13" ht="22.5" x14ac:dyDescent="0.25">
      <c r="A365" s="4">
        <v>364</v>
      </c>
      <c r="B365" s="4">
        <v>637</v>
      </c>
      <c r="C365" s="4"/>
      <c r="D365" s="4">
        <v>78</v>
      </c>
      <c r="E365" s="4" t="s">
        <v>1081</v>
      </c>
      <c r="F365" s="4" t="s">
        <v>1082</v>
      </c>
      <c r="G365" s="4" t="s">
        <v>68</v>
      </c>
      <c r="H365" s="4" t="s">
        <v>1083</v>
      </c>
      <c r="I365" s="4" t="s">
        <v>587</v>
      </c>
      <c r="J365" s="4" t="s">
        <v>1080</v>
      </c>
      <c r="K365" s="5">
        <v>8.4895833333333337E-2</v>
      </c>
      <c r="L365" s="4">
        <v>364</v>
      </c>
      <c r="M365" s="5">
        <v>8.519675925925925E-2</v>
      </c>
    </row>
    <row r="366" spans="1:13" x14ac:dyDescent="0.25">
      <c r="A366" s="2">
        <v>365</v>
      </c>
      <c r="B366" s="2">
        <v>182</v>
      </c>
      <c r="C366" s="2">
        <v>287</v>
      </c>
      <c r="D366" s="2"/>
      <c r="E366" s="2" t="s">
        <v>159</v>
      </c>
      <c r="F366" s="2" t="s">
        <v>1084</v>
      </c>
      <c r="G366" s="2" t="s">
        <v>21</v>
      </c>
      <c r="H366" s="2" t="s">
        <v>1085</v>
      </c>
      <c r="I366" s="2"/>
      <c r="J366" s="2" t="s">
        <v>1086</v>
      </c>
      <c r="K366" s="3">
        <v>8.4768518518518521E-2</v>
      </c>
      <c r="L366" s="2">
        <v>361</v>
      </c>
      <c r="M366" s="3">
        <v>8.5300925925925919E-2</v>
      </c>
    </row>
    <row r="367" spans="1:13" x14ac:dyDescent="0.25">
      <c r="A367" s="4">
        <v>366</v>
      </c>
      <c r="B367" s="4">
        <v>655</v>
      </c>
      <c r="C367" s="4"/>
      <c r="D367" s="4">
        <v>79</v>
      </c>
      <c r="E367" s="4" t="s">
        <v>1087</v>
      </c>
      <c r="F367" s="4" t="s">
        <v>236</v>
      </c>
      <c r="G367" s="4" t="s">
        <v>68</v>
      </c>
      <c r="H367" s="4" t="s">
        <v>1088</v>
      </c>
      <c r="I367" s="4" t="s">
        <v>570</v>
      </c>
      <c r="J367" s="4" t="s">
        <v>1089</v>
      </c>
      <c r="K367" s="5">
        <v>8.5405092592592588E-2</v>
      </c>
      <c r="L367" s="4">
        <v>368</v>
      </c>
      <c r="M367" s="5">
        <v>8.5532407407407404E-2</v>
      </c>
    </row>
    <row r="368" spans="1:13" x14ac:dyDescent="0.25">
      <c r="A368" s="2">
        <v>367</v>
      </c>
      <c r="B368" s="2">
        <v>273</v>
      </c>
      <c r="C368" s="2">
        <v>288</v>
      </c>
      <c r="D368" s="2"/>
      <c r="E368" s="2" t="s">
        <v>86</v>
      </c>
      <c r="F368" s="2" t="s">
        <v>1090</v>
      </c>
      <c r="G368" s="2" t="s">
        <v>60</v>
      </c>
      <c r="H368" s="2" t="s">
        <v>1091</v>
      </c>
      <c r="I368" s="2"/>
      <c r="J368" s="2" t="s">
        <v>1092</v>
      </c>
      <c r="K368" s="3">
        <v>8.5231481481481478E-2</v>
      </c>
      <c r="L368" s="2">
        <v>366</v>
      </c>
      <c r="M368" s="3">
        <v>8.5740740740740742E-2</v>
      </c>
    </row>
    <row r="369" spans="1:13" x14ac:dyDescent="0.25">
      <c r="A369" s="2">
        <v>368</v>
      </c>
      <c r="B369" s="2">
        <v>183</v>
      </c>
      <c r="C369" s="2">
        <v>289</v>
      </c>
      <c r="D369" s="2"/>
      <c r="E369" s="2" t="s">
        <v>422</v>
      </c>
      <c r="F369" s="2" t="s">
        <v>1093</v>
      </c>
      <c r="G369" s="2" t="s">
        <v>60</v>
      </c>
      <c r="H369" s="2" t="s">
        <v>1094</v>
      </c>
      <c r="I369" s="2"/>
      <c r="J369" s="2" t="s">
        <v>1095</v>
      </c>
      <c r="K369" s="3">
        <v>8.5335648148148147E-2</v>
      </c>
      <c r="L369" s="2">
        <v>367</v>
      </c>
      <c r="M369" s="3">
        <v>8.5752314814814823E-2</v>
      </c>
    </row>
    <row r="370" spans="1:13" x14ac:dyDescent="0.25">
      <c r="A370" s="4">
        <v>369</v>
      </c>
      <c r="B370" s="4">
        <v>554</v>
      </c>
      <c r="C370" s="4"/>
      <c r="D370" s="4">
        <v>80</v>
      </c>
      <c r="E370" s="4" t="s">
        <v>1096</v>
      </c>
      <c r="F370" s="4" t="s">
        <v>1078</v>
      </c>
      <c r="G370" s="4" t="s">
        <v>68</v>
      </c>
      <c r="H370" s="4" t="s">
        <v>1097</v>
      </c>
      <c r="I370" s="4"/>
      <c r="J370" s="4" t="s">
        <v>1095</v>
      </c>
      <c r="K370" s="5">
        <v>8.5439814814814816E-2</v>
      </c>
      <c r="L370" s="4">
        <v>369</v>
      </c>
      <c r="M370" s="5">
        <v>8.5763888888888876E-2</v>
      </c>
    </row>
    <row r="371" spans="1:13" x14ac:dyDescent="0.25">
      <c r="A371" s="2">
        <v>370</v>
      </c>
      <c r="B371" s="2">
        <v>239</v>
      </c>
      <c r="C371" s="2">
        <v>290</v>
      </c>
      <c r="D371" s="2"/>
      <c r="E371" s="2" t="s">
        <v>310</v>
      </c>
      <c r="F371" s="2" t="s">
        <v>1098</v>
      </c>
      <c r="G371" s="2" t="s">
        <v>60</v>
      </c>
      <c r="H371" s="2" t="s">
        <v>1099</v>
      </c>
      <c r="I371" s="2"/>
      <c r="J371" s="2" t="s">
        <v>1100</v>
      </c>
      <c r="K371" s="3">
        <v>8.5590277777777779E-2</v>
      </c>
      <c r="L371" s="2">
        <v>370</v>
      </c>
      <c r="M371" s="3">
        <v>8.5949074074074081E-2</v>
      </c>
    </row>
    <row r="372" spans="1:13" x14ac:dyDescent="0.25">
      <c r="A372" s="2">
        <v>371</v>
      </c>
      <c r="B372" s="2">
        <v>409</v>
      </c>
      <c r="C372" s="2">
        <v>291</v>
      </c>
      <c r="D372" s="2"/>
      <c r="E372" s="2" t="s">
        <v>1101</v>
      </c>
      <c r="F372" s="2" t="s">
        <v>1102</v>
      </c>
      <c r="G372" s="2" t="s">
        <v>372</v>
      </c>
      <c r="H372" s="2" t="s">
        <v>1103</v>
      </c>
      <c r="I372" s="2"/>
      <c r="J372" s="2" t="s">
        <v>1104</v>
      </c>
      <c r="K372" s="3">
        <v>8.5856481481481492E-2</v>
      </c>
      <c r="L372" s="2">
        <v>371</v>
      </c>
      <c r="M372" s="3">
        <v>8.6203703703703713E-2</v>
      </c>
    </row>
    <row r="373" spans="1:13" x14ac:dyDescent="0.25">
      <c r="A373" s="2">
        <v>372</v>
      </c>
      <c r="B373" s="2">
        <v>68</v>
      </c>
      <c r="C373" s="2">
        <v>292</v>
      </c>
      <c r="D373" s="2"/>
      <c r="E373" s="2" t="s">
        <v>1105</v>
      </c>
      <c r="F373" s="2" t="s">
        <v>1106</v>
      </c>
      <c r="G373" s="2" t="s">
        <v>21</v>
      </c>
      <c r="H373" s="2" t="s">
        <v>1107</v>
      </c>
      <c r="I373" s="2"/>
      <c r="J373" s="2" t="s">
        <v>1108</v>
      </c>
      <c r="K373" s="3">
        <v>8.5902777777777772E-2</v>
      </c>
      <c r="L373" s="2">
        <v>372</v>
      </c>
      <c r="M373" s="3">
        <v>8.627314814814814E-2</v>
      </c>
    </row>
    <row r="374" spans="1:13" x14ac:dyDescent="0.25">
      <c r="A374" s="4">
        <v>373</v>
      </c>
      <c r="B374" s="4">
        <v>543</v>
      </c>
      <c r="C374" s="4"/>
      <c r="D374" s="4">
        <v>81</v>
      </c>
      <c r="E374" s="4" t="s">
        <v>1026</v>
      </c>
      <c r="F374" s="4" t="s">
        <v>1109</v>
      </c>
      <c r="G374" s="4" t="s">
        <v>78</v>
      </c>
      <c r="H374" s="4" t="s">
        <v>1110</v>
      </c>
      <c r="I374" s="4" t="s">
        <v>204</v>
      </c>
      <c r="J374" s="4" t="s">
        <v>1108</v>
      </c>
      <c r="K374" s="5">
        <v>8.5949074074074081E-2</v>
      </c>
      <c r="L374" s="4">
        <v>374</v>
      </c>
      <c r="M374" s="5">
        <v>8.6331018518518529E-2</v>
      </c>
    </row>
    <row r="375" spans="1:13" ht="22.5" x14ac:dyDescent="0.25">
      <c r="A375" s="4">
        <v>374</v>
      </c>
      <c r="B375" s="4">
        <v>560</v>
      </c>
      <c r="C375" s="4"/>
      <c r="D375" s="4">
        <v>82</v>
      </c>
      <c r="E375" s="4" t="s">
        <v>1017</v>
      </c>
      <c r="F375" s="4" t="s">
        <v>1111</v>
      </c>
      <c r="G375" s="4" t="s">
        <v>78</v>
      </c>
      <c r="H375" s="4" t="s">
        <v>1112</v>
      </c>
      <c r="I375" s="4"/>
      <c r="J375" s="4" t="s">
        <v>1108</v>
      </c>
      <c r="K375" s="5">
        <v>8.5949074074074081E-2</v>
      </c>
      <c r="L375" s="4">
        <v>373</v>
      </c>
      <c r="M375" s="5">
        <v>8.6331018518518529E-2</v>
      </c>
    </row>
    <row r="376" spans="1:13" x14ac:dyDescent="0.25">
      <c r="A376" s="2">
        <v>375</v>
      </c>
      <c r="B376" s="2">
        <v>1</v>
      </c>
      <c r="C376" s="2">
        <v>293</v>
      </c>
      <c r="D376" s="2"/>
      <c r="E376" s="2" t="s">
        <v>359</v>
      </c>
      <c r="F376" s="2" t="s">
        <v>1113</v>
      </c>
      <c r="G376" s="2" t="s">
        <v>15</v>
      </c>
      <c r="H376" s="2" t="s">
        <v>1004</v>
      </c>
      <c r="I376" s="2" t="s">
        <v>867</v>
      </c>
      <c r="J376" s="2" t="s">
        <v>1114</v>
      </c>
      <c r="K376" s="3">
        <v>8.6157407407407405E-2</v>
      </c>
      <c r="L376" s="2">
        <v>376</v>
      </c>
      <c r="M376" s="3">
        <v>8.6400462962962957E-2</v>
      </c>
    </row>
    <row r="377" spans="1:13" x14ac:dyDescent="0.25">
      <c r="A377" s="4">
        <v>376</v>
      </c>
      <c r="B377" s="4">
        <v>502</v>
      </c>
      <c r="C377" s="4"/>
      <c r="D377" s="4">
        <v>83</v>
      </c>
      <c r="E377" s="4" t="s">
        <v>1115</v>
      </c>
      <c r="F377" s="4" t="s">
        <v>1113</v>
      </c>
      <c r="G377" s="4" t="s">
        <v>275</v>
      </c>
      <c r="H377" s="4" t="s">
        <v>1116</v>
      </c>
      <c r="I377" s="4"/>
      <c r="J377" s="4" t="s">
        <v>1114</v>
      </c>
      <c r="K377" s="5">
        <v>8.6168981481481485E-2</v>
      </c>
      <c r="L377" s="4">
        <v>377</v>
      </c>
      <c r="M377" s="5">
        <v>8.6400462962962957E-2</v>
      </c>
    </row>
    <row r="378" spans="1:13" x14ac:dyDescent="0.25">
      <c r="A378" s="2">
        <v>377</v>
      </c>
      <c r="B378" s="2">
        <v>262</v>
      </c>
      <c r="C378" s="2">
        <v>294</v>
      </c>
      <c r="D378" s="2"/>
      <c r="E378" s="2" t="s">
        <v>264</v>
      </c>
      <c r="F378" s="2" t="s">
        <v>1117</v>
      </c>
      <c r="G378" s="2" t="s">
        <v>60</v>
      </c>
      <c r="H378" s="2" t="s">
        <v>1118</v>
      </c>
      <c r="I378" s="2"/>
      <c r="J378" s="2" t="s">
        <v>1114</v>
      </c>
      <c r="K378" s="3">
        <v>8.6087962962962963E-2</v>
      </c>
      <c r="L378" s="2">
        <v>375</v>
      </c>
      <c r="M378" s="3">
        <v>8.6458333333333345E-2</v>
      </c>
    </row>
    <row r="379" spans="1:13" x14ac:dyDescent="0.25">
      <c r="A379" s="2">
        <v>378</v>
      </c>
      <c r="B379" s="2">
        <v>198</v>
      </c>
      <c r="C379" s="2">
        <v>295</v>
      </c>
      <c r="D379" s="2"/>
      <c r="E379" s="2" t="s">
        <v>264</v>
      </c>
      <c r="F379" s="2" t="s">
        <v>987</v>
      </c>
      <c r="G379" s="2" t="s">
        <v>26</v>
      </c>
      <c r="H379" s="2" t="s">
        <v>1119</v>
      </c>
      <c r="I379" s="2"/>
      <c r="J379" s="2" t="s">
        <v>1120</v>
      </c>
      <c r="K379" s="3">
        <v>8.627314814814814E-2</v>
      </c>
      <c r="L379" s="2">
        <v>378</v>
      </c>
      <c r="M379" s="3">
        <v>8.6504629629629626E-2</v>
      </c>
    </row>
    <row r="380" spans="1:13" x14ac:dyDescent="0.25">
      <c r="A380" s="4">
        <v>379</v>
      </c>
      <c r="B380" s="4">
        <v>620</v>
      </c>
      <c r="C380" s="4"/>
      <c r="D380" s="4">
        <v>84</v>
      </c>
      <c r="E380" s="4" t="s">
        <v>1121</v>
      </c>
      <c r="F380" s="4" t="s">
        <v>1122</v>
      </c>
      <c r="G380" s="4" t="s">
        <v>275</v>
      </c>
      <c r="H380" s="4" t="s">
        <v>1123</v>
      </c>
      <c r="I380" s="4"/>
      <c r="J380" s="4" t="s">
        <v>1124</v>
      </c>
      <c r="K380" s="5">
        <v>8.6365740740740729E-2</v>
      </c>
      <c r="L380" s="4">
        <v>379</v>
      </c>
      <c r="M380" s="5">
        <v>8.6736111111111111E-2</v>
      </c>
    </row>
    <row r="381" spans="1:13" x14ac:dyDescent="0.25">
      <c r="A381" s="2">
        <v>380</v>
      </c>
      <c r="B381" s="2">
        <v>150</v>
      </c>
      <c r="C381" s="2">
        <v>296</v>
      </c>
      <c r="D381" s="2"/>
      <c r="E381" s="2" t="s">
        <v>264</v>
      </c>
      <c r="F381" s="2" t="s">
        <v>1125</v>
      </c>
      <c r="G381" s="2" t="s">
        <v>15</v>
      </c>
      <c r="H381" s="2" t="s">
        <v>1023</v>
      </c>
      <c r="I381" s="2"/>
      <c r="J381" s="2" t="s">
        <v>1126</v>
      </c>
      <c r="K381" s="3">
        <v>8.638888888888889E-2</v>
      </c>
      <c r="L381" s="2">
        <v>380</v>
      </c>
      <c r="M381" s="3">
        <v>8.6805555555555566E-2</v>
      </c>
    </row>
    <row r="382" spans="1:13" x14ac:dyDescent="0.25">
      <c r="A382" s="2">
        <v>381</v>
      </c>
      <c r="B382" s="2">
        <v>224</v>
      </c>
      <c r="C382" s="2">
        <v>297</v>
      </c>
      <c r="D382" s="2"/>
      <c r="E382" s="2" t="s">
        <v>350</v>
      </c>
      <c r="F382" s="2" t="s">
        <v>1127</v>
      </c>
      <c r="G382" s="2" t="s">
        <v>60</v>
      </c>
      <c r="H382" s="2" t="s">
        <v>1128</v>
      </c>
      <c r="I382" s="2"/>
      <c r="J382" s="2" t="s">
        <v>1126</v>
      </c>
      <c r="K382" s="3">
        <v>8.6516203703703706E-2</v>
      </c>
      <c r="L382" s="2">
        <v>382</v>
      </c>
      <c r="M382" s="3">
        <v>8.6851851851851847E-2</v>
      </c>
    </row>
    <row r="383" spans="1:13" x14ac:dyDescent="0.25">
      <c r="A383" s="4">
        <v>382</v>
      </c>
      <c r="B383" s="4">
        <v>630</v>
      </c>
      <c r="C383" s="4"/>
      <c r="D383" s="4">
        <v>85</v>
      </c>
      <c r="E383" s="4" t="s">
        <v>1064</v>
      </c>
      <c r="F383" s="4" t="s">
        <v>1129</v>
      </c>
      <c r="G383" s="4" t="s">
        <v>270</v>
      </c>
      <c r="H383" s="4" t="s">
        <v>1130</v>
      </c>
      <c r="I383" s="4" t="s">
        <v>28</v>
      </c>
      <c r="J383" s="4" t="s">
        <v>1126</v>
      </c>
      <c r="K383" s="5">
        <v>8.6412037037037037E-2</v>
      </c>
      <c r="L383" s="4">
        <v>381</v>
      </c>
      <c r="M383" s="5">
        <v>8.6874999999999994E-2</v>
      </c>
    </row>
    <row r="384" spans="1:13" x14ac:dyDescent="0.25">
      <c r="A384" s="4">
        <v>383</v>
      </c>
      <c r="B384" s="4">
        <v>667</v>
      </c>
      <c r="C384" s="4"/>
      <c r="D384" s="4">
        <v>86</v>
      </c>
      <c r="E384" s="4" t="s">
        <v>1131</v>
      </c>
      <c r="F384" s="4" t="s">
        <v>1132</v>
      </c>
      <c r="G384" s="4" t="s">
        <v>275</v>
      </c>
      <c r="H384" s="4" t="s">
        <v>1133</v>
      </c>
      <c r="I384" s="4" t="s">
        <v>218</v>
      </c>
      <c r="J384" s="4" t="s">
        <v>1134</v>
      </c>
      <c r="K384" s="5">
        <v>8.666666666666667E-2</v>
      </c>
      <c r="L384" s="4">
        <v>383</v>
      </c>
      <c r="M384" s="5">
        <v>8.6979166666666663E-2</v>
      </c>
    </row>
    <row r="385" spans="1:13" x14ac:dyDescent="0.25">
      <c r="A385" s="4">
        <v>384</v>
      </c>
      <c r="B385" s="4">
        <v>696</v>
      </c>
      <c r="C385" s="4"/>
      <c r="D385" s="4">
        <v>87</v>
      </c>
      <c r="E385" s="4" t="s">
        <v>1135</v>
      </c>
      <c r="F385" s="4" t="s">
        <v>1136</v>
      </c>
      <c r="G385" s="4" t="s">
        <v>275</v>
      </c>
      <c r="H385" s="4" t="s">
        <v>1137</v>
      </c>
      <c r="I385" s="4" t="s">
        <v>266</v>
      </c>
      <c r="J385" s="4" t="s">
        <v>1138</v>
      </c>
      <c r="K385" s="5">
        <v>8.6689814814814817E-2</v>
      </c>
      <c r="L385" s="4">
        <v>384</v>
      </c>
      <c r="M385" s="5">
        <v>8.7071759259259252E-2</v>
      </c>
    </row>
    <row r="386" spans="1:13" ht="22.5" x14ac:dyDescent="0.25">
      <c r="A386" s="2">
        <v>385</v>
      </c>
      <c r="B386" s="2">
        <v>64</v>
      </c>
      <c r="C386" s="2">
        <v>298</v>
      </c>
      <c r="D386" s="2"/>
      <c r="E386" s="2" t="s">
        <v>1139</v>
      </c>
      <c r="F386" s="2" t="s">
        <v>1140</v>
      </c>
      <c r="G386" s="2" t="s">
        <v>21</v>
      </c>
      <c r="H386" s="2" t="s">
        <v>1141</v>
      </c>
      <c r="I386" s="2"/>
      <c r="J386" s="2" t="s">
        <v>1138</v>
      </c>
      <c r="K386" s="3">
        <v>8.6747685185185178E-2</v>
      </c>
      <c r="L386" s="2">
        <v>385</v>
      </c>
      <c r="M386" s="3">
        <v>8.7094907407407399E-2</v>
      </c>
    </row>
    <row r="387" spans="1:13" x14ac:dyDescent="0.25">
      <c r="A387" s="4">
        <v>386</v>
      </c>
      <c r="B387" s="4">
        <v>693</v>
      </c>
      <c r="C387" s="4"/>
      <c r="D387" s="4">
        <v>88</v>
      </c>
      <c r="E387" s="4" t="s">
        <v>1142</v>
      </c>
      <c r="F387" s="4" t="s">
        <v>878</v>
      </c>
      <c r="G387" s="4" t="s">
        <v>275</v>
      </c>
      <c r="H387" s="4" t="s">
        <v>1143</v>
      </c>
      <c r="I387" s="4"/>
      <c r="J387" s="4" t="s">
        <v>1144</v>
      </c>
      <c r="K387" s="5">
        <v>8.6886574074074074E-2</v>
      </c>
      <c r="L387" s="4">
        <v>387</v>
      </c>
      <c r="M387" s="5">
        <v>8.7152777777777787E-2</v>
      </c>
    </row>
    <row r="388" spans="1:13" x14ac:dyDescent="0.25">
      <c r="A388" s="2">
        <v>387</v>
      </c>
      <c r="B388" s="2">
        <v>115</v>
      </c>
      <c r="C388" s="2">
        <v>299</v>
      </c>
      <c r="D388" s="2"/>
      <c r="E388" s="2" t="s">
        <v>1145</v>
      </c>
      <c r="F388" s="2" t="s">
        <v>1146</v>
      </c>
      <c r="G388" s="2" t="s">
        <v>15</v>
      </c>
      <c r="H388" s="2" t="s">
        <v>1030</v>
      </c>
      <c r="I388" s="2"/>
      <c r="J388" s="2" t="s">
        <v>1144</v>
      </c>
      <c r="K388" s="3">
        <v>8.6817129629629633E-2</v>
      </c>
      <c r="L388" s="2">
        <v>386</v>
      </c>
      <c r="M388" s="3">
        <v>8.7164351851851854E-2</v>
      </c>
    </row>
    <row r="389" spans="1:13" x14ac:dyDescent="0.25">
      <c r="A389" s="2">
        <v>388</v>
      </c>
      <c r="B389" s="2">
        <v>7</v>
      </c>
      <c r="C389" s="2">
        <v>300</v>
      </c>
      <c r="D389" s="2"/>
      <c r="E389" s="2" t="s">
        <v>1147</v>
      </c>
      <c r="F389" s="2" t="s">
        <v>1148</v>
      </c>
      <c r="G389" s="2" t="s">
        <v>21</v>
      </c>
      <c r="H389" s="2" t="s">
        <v>1149</v>
      </c>
      <c r="I389" s="2" t="s">
        <v>1150</v>
      </c>
      <c r="J389" s="2" t="s">
        <v>1151</v>
      </c>
      <c r="K389" s="3">
        <v>8.7083333333333332E-2</v>
      </c>
      <c r="L389" s="2">
        <v>389</v>
      </c>
      <c r="M389" s="3">
        <v>8.7337962962962964E-2</v>
      </c>
    </row>
    <row r="390" spans="1:13" x14ac:dyDescent="0.25">
      <c r="A390" s="2">
        <v>389</v>
      </c>
      <c r="B390" s="2">
        <v>358</v>
      </c>
      <c r="C390" s="2">
        <v>301</v>
      </c>
      <c r="D390" s="2"/>
      <c r="E390" s="2" t="s">
        <v>178</v>
      </c>
      <c r="F390" s="2" t="s">
        <v>1152</v>
      </c>
      <c r="G390" s="2" t="s">
        <v>60</v>
      </c>
      <c r="H390" s="2" t="s">
        <v>1153</v>
      </c>
      <c r="I390" s="2" t="s">
        <v>930</v>
      </c>
      <c r="J390" s="2" t="s">
        <v>1154</v>
      </c>
      <c r="K390" s="3">
        <v>8.7060185185185171E-2</v>
      </c>
      <c r="L390" s="2">
        <v>388</v>
      </c>
      <c r="M390" s="3">
        <v>8.7430555555555553E-2</v>
      </c>
    </row>
    <row r="391" spans="1:13" x14ac:dyDescent="0.25">
      <c r="A391" s="4">
        <v>390</v>
      </c>
      <c r="B391" s="4">
        <v>689</v>
      </c>
      <c r="C391" s="4"/>
      <c r="D391" s="4">
        <v>89</v>
      </c>
      <c r="E391" s="4" t="s">
        <v>1155</v>
      </c>
      <c r="F391" s="4" t="s">
        <v>1156</v>
      </c>
      <c r="G391" s="4" t="s">
        <v>478</v>
      </c>
      <c r="H391" s="4" t="s">
        <v>1157</v>
      </c>
      <c r="I391" s="4" t="s">
        <v>513</v>
      </c>
      <c r="J391" s="4" t="s">
        <v>1158</v>
      </c>
      <c r="K391" s="5">
        <v>8.7245370370370376E-2</v>
      </c>
      <c r="L391" s="4">
        <v>390</v>
      </c>
      <c r="M391" s="5">
        <v>8.7534722222222208E-2</v>
      </c>
    </row>
    <row r="392" spans="1:13" x14ac:dyDescent="0.25">
      <c r="A392" s="4">
        <v>391</v>
      </c>
      <c r="B392" s="4">
        <v>684</v>
      </c>
      <c r="C392" s="4"/>
      <c r="D392" s="4">
        <v>90</v>
      </c>
      <c r="E392" s="4" t="s">
        <v>1159</v>
      </c>
      <c r="F392" s="4" t="s">
        <v>171</v>
      </c>
      <c r="G392" s="4" t="s">
        <v>270</v>
      </c>
      <c r="H392" s="4" t="s">
        <v>1160</v>
      </c>
      <c r="I392" s="4"/>
      <c r="J392" s="4" t="s">
        <v>1161</v>
      </c>
      <c r="K392" s="5">
        <v>8.7881944444444457E-2</v>
      </c>
      <c r="L392" s="4">
        <v>391</v>
      </c>
      <c r="M392" s="5">
        <v>8.8159722222222223E-2</v>
      </c>
    </row>
    <row r="393" spans="1:13" x14ac:dyDescent="0.25">
      <c r="A393" s="2">
        <v>392</v>
      </c>
      <c r="B393" s="2">
        <v>421</v>
      </c>
      <c r="C393" s="2">
        <v>302</v>
      </c>
      <c r="D393" s="2"/>
      <c r="E393" s="2" t="s">
        <v>226</v>
      </c>
      <c r="F393" s="2" t="s">
        <v>1162</v>
      </c>
      <c r="G393" s="2" t="s">
        <v>1163</v>
      </c>
      <c r="H393" s="2" t="s">
        <v>1164</v>
      </c>
      <c r="I393" s="2" t="s">
        <v>70</v>
      </c>
      <c r="J393" s="2" t="s">
        <v>1165</v>
      </c>
      <c r="K393" s="3">
        <v>8.8125000000000009E-2</v>
      </c>
      <c r="L393" s="2">
        <v>397</v>
      </c>
      <c r="M393" s="3">
        <v>8.8206018518518517E-2</v>
      </c>
    </row>
    <row r="394" spans="1:13" x14ac:dyDescent="0.25">
      <c r="A394" s="2">
        <v>393</v>
      </c>
      <c r="B394" s="2">
        <v>345</v>
      </c>
      <c r="C394" s="2">
        <v>303</v>
      </c>
      <c r="D394" s="2"/>
      <c r="E394" s="2" t="s">
        <v>366</v>
      </c>
      <c r="F394" s="2" t="s">
        <v>1166</v>
      </c>
      <c r="G394" s="2" t="s">
        <v>15</v>
      </c>
      <c r="H394" s="2" t="s">
        <v>1042</v>
      </c>
      <c r="I394" s="2" t="s">
        <v>212</v>
      </c>
      <c r="J394" s="2" t="s">
        <v>1167</v>
      </c>
      <c r="K394" s="3">
        <v>8.8136574074074062E-2</v>
      </c>
      <c r="L394" s="2">
        <v>398</v>
      </c>
      <c r="M394" s="3">
        <v>8.8217592592592597E-2</v>
      </c>
    </row>
    <row r="395" spans="1:13" x14ac:dyDescent="0.25">
      <c r="A395" s="2">
        <v>394</v>
      </c>
      <c r="B395" s="2">
        <v>130</v>
      </c>
      <c r="C395" s="2">
        <v>304</v>
      </c>
      <c r="D395" s="2"/>
      <c r="E395" s="2" t="s">
        <v>91</v>
      </c>
      <c r="F395" s="2" t="s">
        <v>1168</v>
      </c>
      <c r="G395" s="2" t="s">
        <v>26</v>
      </c>
      <c r="H395" s="2" t="s">
        <v>1169</v>
      </c>
      <c r="I395" s="2"/>
      <c r="J395" s="2" t="s">
        <v>1167</v>
      </c>
      <c r="K395" s="3">
        <v>8.8009259259259245E-2</v>
      </c>
      <c r="L395" s="2">
        <v>394</v>
      </c>
      <c r="M395" s="3">
        <v>8.8240740740740745E-2</v>
      </c>
    </row>
    <row r="396" spans="1:13" x14ac:dyDescent="0.25">
      <c r="A396" s="4">
        <v>395</v>
      </c>
      <c r="B396" s="4">
        <v>555</v>
      </c>
      <c r="C396" s="4"/>
      <c r="D396" s="4">
        <v>91</v>
      </c>
      <c r="E396" s="4" t="s">
        <v>1170</v>
      </c>
      <c r="F396" s="4" t="s">
        <v>1171</v>
      </c>
      <c r="G396" s="4" t="s">
        <v>78</v>
      </c>
      <c r="H396" s="4" t="s">
        <v>1172</v>
      </c>
      <c r="I396" s="4" t="s">
        <v>28</v>
      </c>
      <c r="J396" s="4" t="s">
        <v>1167</v>
      </c>
      <c r="K396" s="5">
        <v>8.8229166666666678E-2</v>
      </c>
      <c r="L396" s="4">
        <v>400</v>
      </c>
      <c r="M396" s="5">
        <v>8.8298611111111105E-2</v>
      </c>
    </row>
    <row r="397" spans="1:13" x14ac:dyDescent="0.25">
      <c r="A397" s="2">
        <v>396</v>
      </c>
      <c r="B397" s="2">
        <v>110</v>
      </c>
      <c r="C397" s="2">
        <v>305</v>
      </c>
      <c r="D397" s="2"/>
      <c r="E397" s="2" t="s">
        <v>459</v>
      </c>
      <c r="F397" s="2" t="s">
        <v>1171</v>
      </c>
      <c r="G397" s="2" t="s">
        <v>15</v>
      </c>
      <c r="H397" s="2" t="s">
        <v>1091</v>
      </c>
      <c r="I397" s="2" t="s">
        <v>28</v>
      </c>
      <c r="J397" s="2" t="s">
        <v>1167</v>
      </c>
      <c r="K397" s="3">
        <v>8.8229166666666678E-2</v>
      </c>
      <c r="L397" s="2">
        <v>401</v>
      </c>
      <c r="M397" s="3">
        <v>8.8298611111111105E-2</v>
      </c>
    </row>
    <row r="398" spans="1:13" x14ac:dyDescent="0.25">
      <c r="A398" s="4">
        <v>397</v>
      </c>
      <c r="B398" s="4">
        <v>658</v>
      </c>
      <c r="C398" s="4"/>
      <c r="D398" s="4">
        <v>92</v>
      </c>
      <c r="E398" s="4" t="s">
        <v>1173</v>
      </c>
      <c r="F398" s="4" t="s">
        <v>1174</v>
      </c>
      <c r="G398" s="4" t="s">
        <v>270</v>
      </c>
      <c r="H398" s="4" t="s">
        <v>1175</v>
      </c>
      <c r="I398" s="4"/>
      <c r="J398" s="4" t="s">
        <v>1176</v>
      </c>
      <c r="K398" s="5">
        <v>8.8020833333333326E-2</v>
      </c>
      <c r="L398" s="4">
        <v>395</v>
      </c>
      <c r="M398" s="5">
        <v>8.8437500000000002E-2</v>
      </c>
    </row>
    <row r="399" spans="1:13" x14ac:dyDescent="0.25">
      <c r="A399" s="4">
        <v>398</v>
      </c>
      <c r="B399" s="4">
        <v>625</v>
      </c>
      <c r="C399" s="4"/>
      <c r="D399" s="4">
        <v>93</v>
      </c>
      <c r="E399" s="4" t="s">
        <v>1177</v>
      </c>
      <c r="F399" s="4" t="s">
        <v>1178</v>
      </c>
      <c r="G399" s="4" t="s">
        <v>270</v>
      </c>
      <c r="H399" s="4" t="s">
        <v>1179</v>
      </c>
      <c r="I399" s="4" t="s">
        <v>1180</v>
      </c>
      <c r="J399" s="4" t="s">
        <v>1181</v>
      </c>
      <c r="K399" s="5">
        <v>8.8009259259259245E-2</v>
      </c>
      <c r="L399" s="4">
        <v>393</v>
      </c>
      <c r="M399" s="5">
        <v>8.8506944444444444E-2</v>
      </c>
    </row>
    <row r="400" spans="1:13" x14ac:dyDescent="0.25">
      <c r="A400" s="2">
        <v>399</v>
      </c>
      <c r="B400" s="2">
        <v>156</v>
      </c>
      <c r="C400" s="2">
        <v>306</v>
      </c>
      <c r="D400" s="2"/>
      <c r="E400" s="2" t="s">
        <v>19</v>
      </c>
      <c r="F400" s="2" t="s">
        <v>1182</v>
      </c>
      <c r="G400" s="2" t="s">
        <v>21</v>
      </c>
      <c r="H400" s="2" t="s">
        <v>1183</v>
      </c>
      <c r="I400" s="2" t="s">
        <v>1180</v>
      </c>
      <c r="J400" s="2" t="s">
        <v>1181</v>
      </c>
      <c r="K400" s="3">
        <v>8.7997685185185193E-2</v>
      </c>
      <c r="L400" s="2">
        <v>392</v>
      </c>
      <c r="M400" s="3">
        <v>8.8506944444444444E-2</v>
      </c>
    </row>
    <row r="401" spans="1:13" x14ac:dyDescent="0.25">
      <c r="A401" s="2">
        <v>400</v>
      </c>
      <c r="B401" s="2">
        <v>219</v>
      </c>
      <c r="C401" s="2">
        <v>307</v>
      </c>
      <c r="D401" s="2"/>
      <c r="E401" s="2" t="s">
        <v>1156</v>
      </c>
      <c r="F401" s="2" t="s">
        <v>1184</v>
      </c>
      <c r="G401" s="2" t="s">
        <v>21</v>
      </c>
      <c r="H401" s="2" t="s">
        <v>1185</v>
      </c>
      <c r="I401" s="2"/>
      <c r="J401" s="2" t="s">
        <v>1181</v>
      </c>
      <c r="K401" s="3">
        <v>8.8067129629629634E-2</v>
      </c>
      <c r="L401" s="2">
        <v>396</v>
      </c>
      <c r="M401" s="3">
        <v>8.8506944444444444E-2</v>
      </c>
    </row>
    <row r="402" spans="1:13" x14ac:dyDescent="0.25">
      <c r="A402" s="4">
        <v>401</v>
      </c>
      <c r="B402" s="4">
        <v>529</v>
      </c>
      <c r="C402" s="4"/>
      <c r="D402" s="4">
        <v>94</v>
      </c>
      <c r="E402" s="4" t="s">
        <v>909</v>
      </c>
      <c r="F402" s="4" t="s">
        <v>1186</v>
      </c>
      <c r="G402" s="4" t="s">
        <v>478</v>
      </c>
      <c r="H402" s="4" t="s">
        <v>1187</v>
      </c>
      <c r="I402" s="4" t="s">
        <v>197</v>
      </c>
      <c r="J402" s="4" t="s">
        <v>1181</v>
      </c>
      <c r="K402" s="5">
        <v>8.8171296296296289E-2</v>
      </c>
      <c r="L402" s="4">
        <v>399</v>
      </c>
      <c r="M402" s="5">
        <v>8.8576388888888899E-2</v>
      </c>
    </row>
    <row r="403" spans="1:13" x14ac:dyDescent="0.25">
      <c r="A403" s="4">
        <v>402</v>
      </c>
      <c r="B403" s="4">
        <v>511</v>
      </c>
      <c r="C403" s="4"/>
      <c r="D403" s="4">
        <v>95</v>
      </c>
      <c r="E403" s="4" t="s">
        <v>780</v>
      </c>
      <c r="F403" s="4" t="s">
        <v>563</v>
      </c>
      <c r="G403" s="4" t="s">
        <v>478</v>
      </c>
      <c r="H403" s="4" t="s">
        <v>1188</v>
      </c>
      <c r="I403" s="4" t="s">
        <v>298</v>
      </c>
      <c r="J403" s="4" t="s">
        <v>1189</v>
      </c>
      <c r="K403" s="5">
        <v>8.8344907407407414E-2</v>
      </c>
      <c r="L403" s="4">
        <v>402</v>
      </c>
      <c r="M403" s="5">
        <v>8.8657407407407407E-2</v>
      </c>
    </row>
    <row r="404" spans="1:13" x14ac:dyDescent="0.25">
      <c r="A404" s="2">
        <v>403</v>
      </c>
      <c r="B404" s="2">
        <v>314</v>
      </c>
      <c r="C404" s="2">
        <v>308</v>
      </c>
      <c r="D404" s="2"/>
      <c r="E404" s="2" t="s">
        <v>106</v>
      </c>
      <c r="F404" s="2" t="s">
        <v>236</v>
      </c>
      <c r="G404" s="2" t="s">
        <v>21</v>
      </c>
      <c r="H404" s="2" t="s">
        <v>1190</v>
      </c>
      <c r="I404" s="2" t="s">
        <v>288</v>
      </c>
      <c r="J404" s="2" t="s">
        <v>1191</v>
      </c>
      <c r="K404" s="3">
        <v>8.8668981481481488E-2</v>
      </c>
      <c r="L404" s="2">
        <v>403</v>
      </c>
      <c r="M404" s="3">
        <v>8.8842592592592584E-2</v>
      </c>
    </row>
    <row r="405" spans="1:13" x14ac:dyDescent="0.25">
      <c r="A405" s="4">
        <v>404</v>
      </c>
      <c r="B405" s="4">
        <v>569</v>
      </c>
      <c r="C405" s="4"/>
      <c r="D405" s="4">
        <v>96</v>
      </c>
      <c r="E405" s="4" t="s">
        <v>1026</v>
      </c>
      <c r="F405" s="4" t="s">
        <v>1192</v>
      </c>
      <c r="G405" s="4" t="s">
        <v>270</v>
      </c>
      <c r="H405" s="4" t="s">
        <v>1193</v>
      </c>
      <c r="I405" s="4" t="s">
        <v>28</v>
      </c>
      <c r="J405" s="4" t="s">
        <v>1194</v>
      </c>
      <c r="K405" s="5">
        <v>8.8761574074074076E-2</v>
      </c>
      <c r="L405" s="4">
        <v>404</v>
      </c>
      <c r="M405" s="5">
        <v>8.9097222222222217E-2</v>
      </c>
    </row>
    <row r="406" spans="1:13" x14ac:dyDescent="0.25">
      <c r="A406" s="2">
        <v>405</v>
      </c>
      <c r="B406" s="2">
        <v>433</v>
      </c>
      <c r="C406" s="2">
        <v>309</v>
      </c>
      <c r="D406" s="2"/>
      <c r="E406" s="2" t="s">
        <v>24</v>
      </c>
      <c r="F406" s="2" t="s">
        <v>885</v>
      </c>
      <c r="G406" s="2" t="s">
        <v>88</v>
      </c>
      <c r="H406" s="2" t="s">
        <v>1195</v>
      </c>
      <c r="I406" s="2" t="s">
        <v>1196</v>
      </c>
      <c r="J406" s="2" t="s">
        <v>1197</v>
      </c>
      <c r="K406" s="3">
        <v>8.8993055555555547E-2</v>
      </c>
      <c r="L406" s="2">
        <v>406</v>
      </c>
      <c r="M406" s="3">
        <v>8.9363425925925929E-2</v>
      </c>
    </row>
    <row r="407" spans="1:13" x14ac:dyDescent="0.25">
      <c r="A407" s="2">
        <v>406</v>
      </c>
      <c r="B407" s="2">
        <v>425</v>
      </c>
      <c r="C407" s="2">
        <v>310</v>
      </c>
      <c r="D407" s="2"/>
      <c r="E407" s="2" t="s">
        <v>666</v>
      </c>
      <c r="F407" s="2" t="s">
        <v>1198</v>
      </c>
      <c r="G407" s="2" t="s">
        <v>21</v>
      </c>
      <c r="H407" s="2" t="s">
        <v>1199</v>
      </c>
      <c r="I407" s="2"/>
      <c r="J407" s="2" t="s">
        <v>1200</v>
      </c>
      <c r="K407" s="3">
        <v>8.8981481481481481E-2</v>
      </c>
      <c r="L407" s="2">
        <v>405</v>
      </c>
      <c r="M407" s="3">
        <v>8.9421296296296304E-2</v>
      </c>
    </row>
    <row r="408" spans="1:13" x14ac:dyDescent="0.25">
      <c r="A408" s="4">
        <v>407</v>
      </c>
      <c r="B408" s="4">
        <v>669</v>
      </c>
      <c r="C408" s="4"/>
      <c r="D408" s="4">
        <v>97</v>
      </c>
      <c r="E408" s="4" t="s">
        <v>1201</v>
      </c>
      <c r="F408" s="4" t="s">
        <v>1202</v>
      </c>
      <c r="G408" s="4" t="s">
        <v>478</v>
      </c>
      <c r="H408" s="4" t="s">
        <v>1203</v>
      </c>
      <c r="I408" s="4"/>
      <c r="J408" s="4" t="s">
        <v>1204</v>
      </c>
      <c r="K408" s="5">
        <v>8.9166666666666672E-2</v>
      </c>
      <c r="L408" s="4">
        <v>407</v>
      </c>
      <c r="M408" s="5">
        <v>8.9548611111111107E-2</v>
      </c>
    </row>
    <row r="409" spans="1:13" x14ac:dyDescent="0.25">
      <c r="A409" s="2">
        <v>408</v>
      </c>
      <c r="B409" s="2">
        <v>407</v>
      </c>
      <c r="C409" s="2">
        <v>311</v>
      </c>
      <c r="D409" s="2"/>
      <c r="E409" s="2" t="s">
        <v>136</v>
      </c>
      <c r="F409" s="2" t="s">
        <v>640</v>
      </c>
      <c r="G409" s="2" t="s">
        <v>88</v>
      </c>
      <c r="H409" s="2" t="s">
        <v>1205</v>
      </c>
      <c r="I409" s="2" t="s">
        <v>1206</v>
      </c>
      <c r="J409" s="2" t="s">
        <v>1204</v>
      </c>
      <c r="K409" s="3">
        <v>8.9560185185185173E-2</v>
      </c>
      <c r="L409" s="2">
        <v>410</v>
      </c>
      <c r="M409" s="3">
        <v>8.9641203703703709E-2</v>
      </c>
    </row>
    <row r="410" spans="1:13" x14ac:dyDescent="0.25">
      <c r="A410" s="4">
        <v>409</v>
      </c>
      <c r="B410" s="4">
        <v>549</v>
      </c>
      <c r="C410" s="4"/>
      <c r="D410" s="4">
        <v>98</v>
      </c>
      <c r="E410" s="4" t="s">
        <v>486</v>
      </c>
      <c r="F410" s="4" t="s">
        <v>1207</v>
      </c>
      <c r="G410" s="4" t="s">
        <v>275</v>
      </c>
      <c r="H410" s="4" t="s">
        <v>1208</v>
      </c>
      <c r="I410" s="4" t="s">
        <v>1150</v>
      </c>
      <c r="J410" s="4" t="s">
        <v>1209</v>
      </c>
      <c r="K410" s="5">
        <v>8.924768518518518E-2</v>
      </c>
      <c r="L410" s="4">
        <v>408</v>
      </c>
      <c r="M410" s="5">
        <v>8.971064814814815E-2</v>
      </c>
    </row>
    <row r="411" spans="1:13" x14ac:dyDescent="0.25">
      <c r="A411" s="4">
        <v>410</v>
      </c>
      <c r="B411" s="4">
        <v>571</v>
      </c>
      <c r="C411" s="4"/>
      <c r="D411" s="4">
        <v>99</v>
      </c>
      <c r="E411" s="4" t="s">
        <v>1210</v>
      </c>
      <c r="F411" s="4" t="s">
        <v>1211</v>
      </c>
      <c r="G411" s="4" t="s">
        <v>78</v>
      </c>
      <c r="H411" s="4" t="s">
        <v>1212</v>
      </c>
      <c r="I411" s="4" t="s">
        <v>309</v>
      </c>
      <c r="J411" s="4" t="s">
        <v>1209</v>
      </c>
      <c r="K411" s="5">
        <v>8.9363425925925929E-2</v>
      </c>
      <c r="L411" s="4">
        <v>409</v>
      </c>
      <c r="M411" s="5">
        <v>8.9733796296296298E-2</v>
      </c>
    </row>
    <row r="412" spans="1:13" x14ac:dyDescent="0.25">
      <c r="A412" s="4">
        <v>411</v>
      </c>
      <c r="B412" s="4">
        <v>566</v>
      </c>
      <c r="C412" s="4"/>
      <c r="D412" s="4">
        <v>100</v>
      </c>
      <c r="E412" s="4" t="s">
        <v>133</v>
      </c>
      <c r="F412" s="4" t="s">
        <v>1213</v>
      </c>
      <c r="G412" s="4" t="s">
        <v>78</v>
      </c>
      <c r="H412" s="4" t="s">
        <v>1214</v>
      </c>
      <c r="I412" s="4"/>
      <c r="J412" s="4" t="s">
        <v>1215</v>
      </c>
      <c r="K412" s="5">
        <v>8.9583333333333334E-2</v>
      </c>
      <c r="L412" s="4">
        <v>411</v>
      </c>
      <c r="M412" s="5">
        <v>8.9884259259259261E-2</v>
      </c>
    </row>
    <row r="413" spans="1:13" ht="22.5" x14ac:dyDescent="0.25">
      <c r="A413" s="2">
        <v>412</v>
      </c>
      <c r="B413" s="2">
        <v>241</v>
      </c>
      <c r="C413" s="2">
        <v>312</v>
      </c>
      <c r="D413" s="2"/>
      <c r="E413" s="2" t="s">
        <v>136</v>
      </c>
      <c r="F413" s="2" t="s">
        <v>1216</v>
      </c>
      <c r="G413" s="2" t="s">
        <v>26</v>
      </c>
      <c r="H413" s="2" t="s">
        <v>1217</v>
      </c>
      <c r="I413" s="2" t="s">
        <v>1218</v>
      </c>
      <c r="J413" s="2" t="s">
        <v>1219</v>
      </c>
      <c r="K413" s="3">
        <v>9.0138888888888893E-2</v>
      </c>
      <c r="L413" s="2">
        <v>415</v>
      </c>
      <c r="M413" s="3">
        <v>9.0138888888888893E-2</v>
      </c>
    </row>
    <row r="414" spans="1:13" x14ac:dyDescent="0.25">
      <c r="A414" s="2">
        <v>413</v>
      </c>
      <c r="B414" s="2">
        <v>217</v>
      </c>
      <c r="C414" s="2">
        <v>313</v>
      </c>
      <c r="D414" s="2"/>
      <c r="E414" s="2" t="s">
        <v>24</v>
      </c>
      <c r="F414" s="2" t="s">
        <v>1220</v>
      </c>
      <c r="G414" s="2" t="s">
        <v>88</v>
      </c>
      <c r="H414" s="2" t="s">
        <v>1221</v>
      </c>
      <c r="I414" s="2"/>
      <c r="J414" s="2" t="s">
        <v>1222</v>
      </c>
      <c r="K414" s="3">
        <v>8.9884259259259261E-2</v>
      </c>
      <c r="L414" s="2">
        <v>412</v>
      </c>
      <c r="M414" s="3">
        <v>9.0196759259259254E-2</v>
      </c>
    </row>
    <row r="415" spans="1:13" x14ac:dyDescent="0.25">
      <c r="A415" s="4">
        <v>414</v>
      </c>
      <c r="B415" s="4">
        <v>521</v>
      </c>
      <c r="C415" s="4"/>
      <c r="D415" s="4">
        <v>101</v>
      </c>
      <c r="E415" s="4" t="s">
        <v>1017</v>
      </c>
      <c r="F415" s="4" t="s">
        <v>1223</v>
      </c>
      <c r="G415" s="4" t="s">
        <v>270</v>
      </c>
      <c r="H415" s="4" t="s">
        <v>1224</v>
      </c>
      <c r="I415" s="4"/>
      <c r="J415" s="4" t="s">
        <v>1222</v>
      </c>
      <c r="K415" s="5">
        <v>9.0000000000000011E-2</v>
      </c>
      <c r="L415" s="4">
        <v>414</v>
      </c>
      <c r="M415" s="5">
        <v>9.0277777777777776E-2</v>
      </c>
    </row>
    <row r="416" spans="1:13" x14ac:dyDescent="0.25">
      <c r="A416" s="2">
        <v>415</v>
      </c>
      <c r="B416" s="2">
        <v>380</v>
      </c>
      <c r="C416" s="2">
        <v>314</v>
      </c>
      <c r="D416" s="2"/>
      <c r="E416" s="2" t="s">
        <v>53</v>
      </c>
      <c r="F416" s="2" t="s">
        <v>1225</v>
      </c>
      <c r="G416" s="2" t="s">
        <v>21</v>
      </c>
      <c r="H416" s="2" t="s">
        <v>1226</v>
      </c>
      <c r="I416" s="2"/>
      <c r="J416" s="2" t="s">
        <v>1227</v>
      </c>
      <c r="K416" s="3">
        <v>8.9930555555555555E-2</v>
      </c>
      <c r="L416" s="2">
        <v>413</v>
      </c>
      <c r="M416" s="3">
        <v>9.0393518518518512E-2</v>
      </c>
    </row>
    <row r="417" spans="1:13" x14ac:dyDescent="0.25">
      <c r="A417" s="4">
        <v>416</v>
      </c>
      <c r="B417" s="4">
        <v>678</v>
      </c>
      <c r="C417" s="4"/>
      <c r="D417" s="4">
        <v>102</v>
      </c>
      <c r="E417" s="4" t="s">
        <v>1228</v>
      </c>
      <c r="F417" s="4" t="s">
        <v>1229</v>
      </c>
      <c r="G417" s="4" t="s">
        <v>78</v>
      </c>
      <c r="H417" s="4" t="s">
        <v>1230</v>
      </c>
      <c r="I417" s="4" t="s">
        <v>197</v>
      </c>
      <c r="J417" s="4" t="s">
        <v>1231</v>
      </c>
      <c r="K417" s="5">
        <v>9.0173611111111107E-2</v>
      </c>
      <c r="L417" s="4">
        <v>416</v>
      </c>
      <c r="M417" s="5">
        <v>9.0578703703703703E-2</v>
      </c>
    </row>
    <row r="418" spans="1:13" x14ac:dyDescent="0.25">
      <c r="A418" s="4">
        <v>417</v>
      </c>
      <c r="B418" s="4">
        <v>645</v>
      </c>
      <c r="C418" s="4"/>
      <c r="D418" s="4">
        <v>103</v>
      </c>
      <c r="E418" s="4" t="s">
        <v>1232</v>
      </c>
      <c r="F418" s="4" t="s">
        <v>1233</v>
      </c>
      <c r="G418" s="4" t="s">
        <v>465</v>
      </c>
      <c r="H418" s="4" t="s">
        <v>1234</v>
      </c>
      <c r="I418" s="4" t="s">
        <v>28</v>
      </c>
      <c r="J418" s="4" t="s">
        <v>1235</v>
      </c>
      <c r="K418" s="5">
        <v>9.0567129629629636E-2</v>
      </c>
      <c r="L418" s="4">
        <v>417</v>
      </c>
      <c r="M418" s="5">
        <v>9.0995370370370365E-2</v>
      </c>
    </row>
    <row r="419" spans="1:13" x14ac:dyDescent="0.25">
      <c r="A419" s="2">
        <v>418</v>
      </c>
      <c r="B419" s="2">
        <v>278</v>
      </c>
      <c r="C419" s="2">
        <v>315</v>
      </c>
      <c r="D419" s="2"/>
      <c r="E419" s="2" t="s">
        <v>114</v>
      </c>
      <c r="F419" s="2" t="s">
        <v>1236</v>
      </c>
      <c r="G419" s="2" t="s">
        <v>21</v>
      </c>
      <c r="H419" s="2" t="s">
        <v>1237</v>
      </c>
      <c r="I419" s="2"/>
      <c r="J419" s="2" t="s">
        <v>1238</v>
      </c>
      <c r="K419" s="3">
        <v>9.0624999999999997E-2</v>
      </c>
      <c r="L419" s="2">
        <v>418</v>
      </c>
      <c r="M419" s="3">
        <v>9.1087962962962954E-2</v>
      </c>
    </row>
    <row r="420" spans="1:13" x14ac:dyDescent="0.25">
      <c r="A420" s="2">
        <v>419</v>
      </c>
      <c r="B420" s="2">
        <v>98</v>
      </c>
      <c r="C420" s="2">
        <v>316</v>
      </c>
      <c r="D420" s="2"/>
      <c r="E420" s="2" t="s">
        <v>1239</v>
      </c>
      <c r="F420" s="2" t="s">
        <v>1240</v>
      </c>
      <c r="G420" s="2" t="s">
        <v>21</v>
      </c>
      <c r="H420" s="2" t="s">
        <v>1241</v>
      </c>
      <c r="I420" s="2"/>
      <c r="J420" s="2" t="s">
        <v>1242</v>
      </c>
      <c r="K420" s="3">
        <v>9.0949074074074085E-2</v>
      </c>
      <c r="L420" s="2">
        <v>420</v>
      </c>
      <c r="M420" s="3">
        <v>9.1203703703703717E-2</v>
      </c>
    </row>
    <row r="421" spans="1:13" x14ac:dyDescent="0.25">
      <c r="A421" s="2">
        <v>420</v>
      </c>
      <c r="B421" s="2">
        <v>197</v>
      </c>
      <c r="C421" s="2">
        <v>317</v>
      </c>
      <c r="D421" s="2"/>
      <c r="E421" s="2" t="s">
        <v>1243</v>
      </c>
      <c r="F421" s="2" t="s">
        <v>1244</v>
      </c>
      <c r="G421" s="2" t="s">
        <v>511</v>
      </c>
      <c r="H421" s="2" t="s">
        <v>1245</v>
      </c>
      <c r="I421" s="2" t="s">
        <v>28</v>
      </c>
      <c r="J421" s="2" t="s">
        <v>1242</v>
      </c>
      <c r="K421" s="3">
        <v>9.0787037037037041E-2</v>
      </c>
      <c r="L421" s="2">
        <v>419</v>
      </c>
      <c r="M421" s="3">
        <v>9.121527777777777E-2</v>
      </c>
    </row>
    <row r="422" spans="1:13" x14ac:dyDescent="0.25">
      <c r="A422" s="4">
        <v>421</v>
      </c>
      <c r="B422" s="4">
        <v>652</v>
      </c>
      <c r="C422" s="4"/>
      <c r="D422" s="4">
        <v>104</v>
      </c>
      <c r="E422" s="4" t="s">
        <v>133</v>
      </c>
      <c r="F422" s="4" t="s">
        <v>1246</v>
      </c>
      <c r="G422" s="4" t="s">
        <v>275</v>
      </c>
      <c r="H422" s="4" t="s">
        <v>1247</v>
      </c>
      <c r="I422" s="4" t="s">
        <v>288</v>
      </c>
      <c r="J422" s="4" t="s">
        <v>1242</v>
      </c>
      <c r="K422" s="5">
        <v>9.1099537037037034E-2</v>
      </c>
      <c r="L422" s="4">
        <v>424</v>
      </c>
      <c r="M422" s="5">
        <v>9.1261574074074078E-2</v>
      </c>
    </row>
    <row r="423" spans="1:13" x14ac:dyDescent="0.25">
      <c r="A423" s="2">
        <v>422</v>
      </c>
      <c r="B423" s="2">
        <v>293</v>
      </c>
      <c r="C423" s="2">
        <v>318</v>
      </c>
      <c r="D423" s="2"/>
      <c r="E423" s="2" t="s">
        <v>264</v>
      </c>
      <c r="F423" s="2" t="s">
        <v>1248</v>
      </c>
      <c r="G423" s="2" t="s">
        <v>372</v>
      </c>
      <c r="H423" s="2" t="s">
        <v>1249</v>
      </c>
      <c r="I423" s="2"/>
      <c r="J423" s="2" t="s">
        <v>1250</v>
      </c>
      <c r="K423" s="3">
        <v>9.0972222222222218E-2</v>
      </c>
      <c r="L423" s="2">
        <v>421</v>
      </c>
      <c r="M423" s="3">
        <v>9.1469907407407403E-2</v>
      </c>
    </row>
    <row r="424" spans="1:13" x14ac:dyDescent="0.25">
      <c r="A424" s="4">
        <v>423</v>
      </c>
      <c r="B424" s="4">
        <v>680</v>
      </c>
      <c r="C424" s="4"/>
      <c r="D424" s="4">
        <v>105</v>
      </c>
      <c r="E424" s="4" t="s">
        <v>1251</v>
      </c>
      <c r="F424" s="4" t="s">
        <v>311</v>
      </c>
      <c r="G424" s="4" t="s">
        <v>275</v>
      </c>
      <c r="H424" s="4" t="s">
        <v>1252</v>
      </c>
      <c r="I424" s="4"/>
      <c r="J424" s="4" t="s">
        <v>1253</v>
      </c>
      <c r="K424" s="5">
        <v>9.1076388888888901E-2</v>
      </c>
      <c r="L424" s="4">
        <v>422</v>
      </c>
      <c r="M424" s="5">
        <v>9.1550925925925938E-2</v>
      </c>
    </row>
    <row r="425" spans="1:13" x14ac:dyDescent="0.25">
      <c r="A425" s="2">
        <v>424</v>
      </c>
      <c r="B425" s="2">
        <v>392</v>
      </c>
      <c r="C425" s="2">
        <v>319</v>
      </c>
      <c r="D425" s="2"/>
      <c r="E425" s="2" t="s">
        <v>136</v>
      </c>
      <c r="F425" s="2" t="s">
        <v>311</v>
      </c>
      <c r="G425" s="2" t="s">
        <v>15</v>
      </c>
      <c r="H425" s="2" t="s">
        <v>1094</v>
      </c>
      <c r="I425" s="2"/>
      <c r="J425" s="2" t="s">
        <v>1253</v>
      </c>
      <c r="K425" s="3">
        <v>9.1087962962962954E-2</v>
      </c>
      <c r="L425" s="2">
        <v>423</v>
      </c>
      <c r="M425" s="3">
        <v>9.1562499999999991E-2</v>
      </c>
    </row>
    <row r="426" spans="1:13" x14ac:dyDescent="0.25">
      <c r="A426" s="4">
        <v>425</v>
      </c>
      <c r="B426" s="4">
        <v>672</v>
      </c>
      <c r="C426" s="4"/>
      <c r="D426" s="4">
        <v>106</v>
      </c>
      <c r="E426" s="4" t="s">
        <v>1254</v>
      </c>
      <c r="F426" s="4" t="s">
        <v>206</v>
      </c>
      <c r="G426" s="4" t="s">
        <v>270</v>
      </c>
      <c r="H426" s="4" t="s">
        <v>1255</v>
      </c>
      <c r="I426" s="4"/>
      <c r="J426" s="4" t="s">
        <v>1253</v>
      </c>
      <c r="K426" s="5">
        <v>9.1354166666666667E-2</v>
      </c>
      <c r="L426" s="4">
        <v>425</v>
      </c>
      <c r="M426" s="5">
        <v>9.1562499999999991E-2</v>
      </c>
    </row>
    <row r="427" spans="1:13" x14ac:dyDescent="0.25">
      <c r="A427" s="2">
        <v>426</v>
      </c>
      <c r="B427" s="2">
        <v>88</v>
      </c>
      <c r="C427" s="2">
        <v>320</v>
      </c>
      <c r="D427" s="2"/>
      <c r="E427" s="2" t="s">
        <v>141</v>
      </c>
      <c r="F427" s="2" t="s">
        <v>1256</v>
      </c>
      <c r="G427" s="2" t="s">
        <v>15</v>
      </c>
      <c r="H427" s="2" t="s">
        <v>1099</v>
      </c>
      <c r="I427" s="2"/>
      <c r="J427" s="2" t="s">
        <v>1257</v>
      </c>
      <c r="K427" s="3">
        <v>9.1458333333333322E-2</v>
      </c>
      <c r="L427" s="2">
        <v>427</v>
      </c>
      <c r="M427" s="3">
        <v>9.1817129629629624E-2</v>
      </c>
    </row>
    <row r="428" spans="1:13" x14ac:dyDescent="0.25">
      <c r="A428" s="2">
        <v>427</v>
      </c>
      <c r="B428" s="2">
        <v>340</v>
      </c>
      <c r="C428" s="2">
        <v>321</v>
      </c>
      <c r="D428" s="2"/>
      <c r="E428" s="2" t="s">
        <v>1258</v>
      </c>
      <c r="F428" s="2" t="s">
        <v>1259</v>
      </c>
      <c r="G428" s="2" t="s">
        <v>21</v>
      </c>
      <c r="H428" s="2" t="s">
        <v>1260</v>
      </c>
      <c r="I428" s="2"/>
      <c r="J428" s="2" t="s">
        <v>1261</v>
      </c>
      <c r="K428" s="3">
        <v>9.1458333333333322E-2</v>
      </c>
      <c r="L428" s="2">
        <v>426</v>
      </c>
      <c r="M428" s="3">
        <v>9.1886574074074079E-2</v>
      </c>
    </row>
    <row r="429" spans="1:13" x14ac:dyDescent="0.25">
      <c r="A429" s="4">
        <v>428</v>
      </c>
      <c r="B429" s="4">
        <v>686</v>
      </c>
      <c r="C429" s="4"/>
      <c r="D429" s="4">
        <v>107</v>
      </c>
      <c r="E429" s="4" t="s">
        <v>1262</v>
      </c>
      <c r="F429" s="4" t="s">
        <v>664</v>
      </c>
      <c r="G429" s="4" t="s">
        <v>270</v>
      </c>
      <c r="H429" s="4" t="s">
        <v>1263</v>
      </c>
      <c r="I429" s="4"/>
      <c r="J429" s="4" t="s">
        <v>1264</v>
      </c>
      <c r="K429" s="5">
        <v>9.1712962962962954E-2</v>
      </c>
      <c r="L429" s="4">
        <v>429</v>
      </c>
      <c r="M429" s="5">
        <v>9.2152777777777764E-2</v>
      </c>
    </row>
    <row r="430" spans="1:13" x14ac:dyDescent="0.25">
      <c r="A430" s="2">
        <v>429</v>
      </c>
      <c r="B430" s="2">
        <v>180</v>
      </c>
      <c r="C430" s="2">
        <v>322</v>
      </c>
      <c r="D430" s="2"/>
      <c r="E430" s="2" t="s">
        <v>239</v>
      </c>
      <c r="F430" s="2" t="s">
        <v>1265</v>
      </c>
      <c r="G430" s="2" t="s">
        <v>21</v>
      </c>
      <c r="H430" s="2" t="s">
        <v>1266</v>
      </c>
      <c r="I430" s="2"/>
      <c r="J430" s="2" t="s">
        <v>1264</v>
      </c>
      <c r="K430" s="3">
        <v>9.1712962962962954E-2</v>
      </c>
      <c r="L430" s="2">
        <v>428</v>
      </c>
      <c r="M430" s="3">
        <v>9.2152777777777764E-2</v>
      </c>
    </row>
    <row r="431" spans="1:13" x14ac:dyDescent="0.25">
      <c r="A431" s="4">
        <v>430</v>
      </c>
      <c r="B431" s="4">
        <v>544</v>
      </c>
      <c r="C431" s="4"/>
      <c r="D431" s="4">
        <v>108</v>
      </c>
      <c r="E431" s="4" t="s">
        <v>763</v>
      </c>
      <c r="F431" s="4" t="s">
        <v>1267</v>
      </c>
      <c r="G431" s="4" t="s">
        <v>78</v>
      </c>
      <c r="H431" s="4" t="s">
        <v>1268</v>
      </c>
      <c r="I431" s="4"/>
      <c r="J431" s="4" t="s">
        <v>1269</v>
      </c>
      <c r="K431" s="5">
        <v>9.1921296296296293E-2</v>
      </c>
      <c r="L431" s="4">
        <v>430</v>
      </c>
      <c r="M431" s="5">
        <v>9.228009259259258E-2</v>
      </c>
    </row>
    <row r="432" spans="1:13" x14ac:dyDescent="0.25">
      <c r="A432" s="2">
        <v>431</v>
      </c>
      <c r="B432" s="2">
        <v>233</v>
      </c>
      <c r="C432" s="2">
        <v>323</v>
      </c>
      <c r="D432" s="2"/>
      <c r="E432" s="2" t="s">
        <v>1270</v>
      </c>
      <c r="F432" s="2" t="s">
        <v>1271</v>
      </c>
      <c r="G432" s="2" t="s">
        <v>26</v>
      </c>
      <c r="H432" s="2" t="s">
        <v>1272</v>
      </c>
      <c r="I432" s="2" t="s">
        <v>28</v>
      </c>
      <c r="J432" s="2" t="s">
        <v>1269</v>
      </c>
      <c r="K432" s="3">
        <v>9.2106481481481484E-2</v>
      </c>
      <c r="L432" s="2">
        <v>431</v>
      </c>
      <c r="M432" s="3">
        <v>9.2337962962962969E-2</v>
      </c>
    </row>
    <row r="433" spans="1:13" x14ac:dyDescent="0.25">
      <c r="A433" s="4">
        <v>432</v>
      </c>
      <c r="B433" s="4">
        <v>649</v>
      </c>
      <c r="C433" s="4"/>
      <c r="D433" s="4">
        <v>109</v>
      </c>
      <c r="E433" s="4" t="s">
        <v>1273</v>
      </c>
      <c r="F433" s="4" t="s">
        <v>878</v>
      </c>
      <c r="G433" s="4" t="s">
        <v>270</v>
      </c>
      <c r="H433" s="4" t="s">
        <v>1274</v>
      </c>
      <c r="I433" s="4" t="s">
        <v>1275</v>
      </c>
      <c r="J433" s="4" t="s">
        <v>1276</v>
      </c>
      <c r="K433" s="5">
        <v>9.2118055555555564E-2</v>
      </c>
      <c r="L433" s="4">
        <v>432</v>
      </c>
      <c r="M433" s="5">
        <v>9.2615740740740748E-2</v>
      </c>
    </row>
    <row r="434" spans="1:13" x14ac:dyDescent="0.25">
      <c r="A434" s="2">
        <v>433</v>
      </c>
      <c r="B434" s="2">
        <v>208</v>
      </c>
      <c r="C434" s="2">
        <v>324</v>
      </c>
      <c r="D434" s="2"/>
      <c r="E434" s="2" t="s">
        <v>1277</v>
      </c>
      <c r="F434" s="2" t="s">
        <v>1278</v>
      </c>
      <c r="G434" s="2" t="s">
        <v>15</v>
      </c>
      <c r="H434" s="2" t="s">
        <v>1118</v>
      </c>
      <c r="I434" s="2" t="s">
        <v>28</v>
      </c>
      <c r="J434" s="2" t="s">
        <v>1276</v>
      </c>
      <c r="K434" s="3">
        <v>9.2199074074074072E-2</v>
      </c>
      <c r="L434" s="2">
        <v>433</v>
      </c>
      <c r="M434" s="3">
        <v>9.2638888888888882E-2</v>
      </c>
    </row>
    <row r="435" spans="1:13" x14ac:dyDescent="0.25">
      <c r="A435" s="2">
        <v>434</v>
      </c>
      <c r="B435" s="2">
        <v>79</v>
      </c>
      <c r="C435" s="2">
        <v>325</v>
      </c>
      <c r="D435" s="2"/>
      <c r="E435" s="2" t="s">
        <v>1139</v>
      </c>
      <c r="F435" s="2" t="s">
        <v>1279</v>
      </c>
      <c r="G435" s="2" t="s">
        <v>21</v>
      </c>
      <c r="H435" s="2" t="s">
        <v>1280</v>
      </c>
      <c r="I435" s="2" t="s">
        <v>218</v>
      </c>
      <c r="J435" s="2" t="s">
        <v>1281</v>
      </c>
      <c r="K435" s="3">
        <v>9.2418981481481477E-2</v>
      </c>
      <c r="L435" s="2">
        <v>437</v>
      </c>
      <c r="M435" s="3">
        <v>9.2731481481481484E-2</v>
      </c>
    </row>
    <row r="436" spans="1:13" x14ac:dyDescent="0.25">
      <c r="A436" s="2">
        <v>435</v>
      </c>
      <c r="B436" s="2">
        <v>406</v>
      </c>
      <c r="C436" s="2">
        <v>326</v>
      </c>
      <c r="D436" s="2"/>
      <c r="E436" s="2" t="s">
        <v>445</v>
      </c>
      <c r="F436" s="2" t="s">
        <v>1282</v>
      </c>
      <c r="G436" s="2" t="s">
        <v>60</v>
      </c>
      <c r="H436" s="2" t="s">
        <v>1283</v>
      </c>
      <c r="I436" s="2"/>
      <c r="J436" s="2" t="s">
        <v>1281</v>
      </c>
      <c r="K436" s="3">
        <v>9.2337962962962969E-2</v>
      </c>
      <c r="L436" s="2">
        <v>434</v>
      </c>
      <c r="M436" s="3">
        <v>9.2743055555555565E-2</v>
      </c>
    </row>
    <row r="437" spans="1:13" x14ac:dyDescent="0.25">
      <c r="A437" s="4">
        <v>436</v>
      </c>
      <c r="B437" s="4">
        <v>679</v>
      </c>
      <c r="C437" s="4"/>
      <c r="D437" s="4">
        <v>110</v>
      </c>
      <c r="E437" s="4" t="s">
        <v>1284</v>
      </c>
      <c r="F437" s="4" t="s">
        <v>1285</v>
      </c>
      <c r="G437" s="4" t="s">
        <v>275</v>
      </c>
      <c r="H437" s="4" t="s">
        <v>1286</v>
      </c>
      <c r="I437" s="4"/>
      <c r="J437" s="4" t="s">
        <v>1281</v>
      </c>
      <c r="K437" s="5">
        <v>9.2407407407407396E-2</v>
      </c>
      <c r="L437" s="4">
        <v>436</v>
      </c>
      <c r="M437" s="5">
        <v>9.2777777777777778E-2</v>
      </c>
    </row>
    <row r="438" spans="1:13" x14ac:dyDescent="0.25">
      <c r="A438" s="2">
        <v>437</v>
      </c>
      <c r="B438" s="2">
        <v>416</v>
      </c>
      <c r="C438" s="2">
        <v>327</v>
      </c>
      <c r="D438" s="2"/>
      <c r="E438" s="2" t="s">
        <v>102</v>
      </c>
      <c r="F438" s="2" t="s">
        <v>1287</v>
      </c>
      <c r="G438" s="2" t="s">
        <v>511</v>
      </c>
      <c r="H438" s="2" t="s">
        <v>1288</v>
      </c>
      <c r="I438" s="2"/>
      <c r="J438" s="2" t="s">
        <v>1281</v>
      </c>
      <c r="K438" s="3">
        <v>9.2372685185185197E-2</v>
      </c>
      <c r="L438" s="2">
        <v>435</v>
      </c>
      <c r="M438" s="3">
        <v>9.2824074074074073E-2</v>
      </c>
    </row>
    <row r="439" spans="1:13" x14ac:dyDescent="0.25">
      <c r="A439" s="4">
        <v>438</v>
      </c>
      <c r="B439" s="4">
        <v>550</v>
      </c>
      <c r="C439" s="4"/>
      <c r="D439" s="4">
        <v>111</v>
      </c>
      <c r="E439" s="4" t="s">
        <v>1060</v>
      </c>
      <c r="F439" s="4" t="s">
        <v>1289</v>
      </c>
      <c r="G439" s="4" t="s">
        <v>270</v>
      </c>
      <c r="H439" s="4" t="s">
        <v>1290</v>
      </c>
      <c r="I439" s="4" t="s">
        <v>1291</v>
      </c>
      <c r="J439" s="4" t="s">
        <v>1292</v>
      </c>
      <c r="K439" s="5">
        <v>9.2604166666666668E-2</v>
      </c>
      <c r="L439" s="4">
        <v>438</v>
      </c>
      <c r="M439" s="5">
        <v>9.2951388888888889E-2</v>
      </c>
    </row>
    <row r="440" spans="1:13" x14ac:dyDescent="0.25">
      <c r="A440" s="2">
        <v>439</v>
      </c>
      <c r="B440" s="2">
        <v>267</v>
      </c>
      <c r="C440" s="2">
        <v>328</v>
      </c>
      <c r="D440" s="2"/>
      <c r="E440" s="2" t="s">
        <v>72</v>
      </c>
      <c r="F440" s="2" t="s">
        <v>1293</v>
      </c>
      <c r="G440" s="2" t="s">
        <v>26</v>
      </c>
      <c r="H440" s="2" t="s">
        <v>1294</v>
      </c>
      <c r="I440" s="2" t="s">
        <v>1295</v>
      </c>
      <c r="J440" s="2" t="s">
        <v>1296</v>
      </c>
      <c r="K440" s="3">
        <v>9.2696759259259257E-2</v>
      </c>
      <c r="L440" s="2">
        <v>439</v>
      </c>
      <c r="M440" s="3">
        <v>9.3124999999999999E-2</v>
      </c>
    </row>
    <row r="441" spans="1:13" x14ac:dyDescent="0.25">
      <c r="A441" s="2">
        <v>440</v>
      </c>
      <c r="B441" s="2">
        <v>296</v>
      </c>
      <c r="C441" s="2">
        <v>329</v>
      </c>
      <c r="D441" s="2"/>
      <c r="E441" s="2" t="s">
        <v>310</v>
      </c>
      <c r="F441" s="2" t="s">
        <v>1297</v>
      </c>
      <c r="G441" s="2" t="s">
        <v>88</v>
      </c>
      <c r="H441" s="2" t="s">
        <v>1298</v>
      </c>
      <c r="I441" s="2" t="s">
        <v>1299</v>
      </c>
      <c r="J441" s="2" t="s">
        <v>1296</v>
      </c>
      <c r="K441" s="3">
        <v>9.2777777777777778E-2</v>
      </c>
      <c r="L441" s="2">
        <v>440</v>
      </c>
      <c r="M441" s="3">
        <v>9.3159722222222227E-2</v>
      </c>
    </row>
    <row r="442" spans="1:13" x14ac:dyDescent="0.25">
      <c r="A442" s="4">
        <v>441</v>
      </c>
      <c r="B442" s="4">
        <v>691</v>
      </c>
      <c r="C442" s="4"/>
      <c r="D442" s="4">
        <v>112</v>
      </c>
      <c r="E442" s="4" t="s">
        <v>1300</v>
      </c>
      <c r="F442" s="4" t="s">
        <v>1301</v>
      </c>
      <c r="G442" s="4" t="s">
        <v>465</v>
      </c>
      <c r="H442" s="4" t="s">
        <v>1302</v>
      </c>
      <c r="I442" s="4" t="s">
        <v>1303</v>
      </c>
      <c r="J442" s="4" t="s">
        <v>1304</v>
      </c>
      <c r="K442" s="5">
        <v>9.2939814814814822E-2</v>
      </c>
      <c r="L442" s="4">
        <v>441</v>
      </c>
      <c r="M442" s="5">
        <v>9.3229166666666655E-2</v>
      </c>
    </row>
    <row r="443" spans="1:13" x14ac:dyDescent="0.25">
      <c r="A443" s="4">
        <v>442</v>
      </c>
      <c r="B443" s="4">
        <v>504</v>
      </c>
      <c r="C443" s="4"/>
      <c r="D443" s="4">
        <v>113</v>
      </c>
      <c r="E443" s="4" t="s">
        <v>1017</v>
      </c>
      <c r="F443" s="4" t="s">
        <v>1305</v>
      </c>
      <c r="G443" s="4" t="s">
        <v>78</v>
      </c>
      <c r="H443" s="4" t="s">
        <v>1306</v>
      </c>
      <c r="I443" s="4" t="s">
        <v>1307</v>
      </c>
      <c r="J443" s="4" t="s">
        <v>1308</v>
      </c>
      <c r="K443" s="5">
        <v>9.3055555555555558E-2</v>
      </c>
      <c r="L443" s="4">
        <v>442</v>
      </c>
      <c r="M443" s="5">
        <v>9.347222222222222E-2</v>
      </c>
    </row>
    <row r="444" spans="1:13" x14ac:dyDescent="0.25">
      <c r="A444" s="2">
        <v>443</v>
      </c>
      <c r="B444" s="2">
        <v>143</v>
      </c>
      <c r="C444" s="2">
        <v>330</v>
      </c>
      <c r="D444" s="2"/>
      <c r="E444" s="2" t="s">
        <v>691</v>
      </c>
      <c r="F444" s="2" t="s">
        <v>1309</v>
      </c>
      <c r="G444" s="2" t="s">
        <v>88</v>
      </c>
      <c r="H444" s="2" t="s">
        <v>1310</v>
      </c>
      <c r="I444" s="2"/>
      <c r="J444" s="2" t="s">
        <v>1311</v>
      </c>
      <c r="K444" s="3">
        <v>9.3587962962962956E-2</v>
      </c>
      <c r="L444" s="2">
        <v>446</v>
      </c>
      <c r="M444" s="3">
        <v>9.3668981481481492E-2</v>
      </c>
    </row>
    <row r="445" spans="1:13" x14ac:dyDescent="0.25">
      <c r="A445" s="2">
        <v>444</v>
      </c>
      <c r="B445" s="2">
        <v>256</v>
      </c>
      <c r="C445" s="2">
        <v>331</v>
      </c>
      <c r="D445" s="2"/>
      <c r="E445" s="2" t="s">
        <v>159</v>
      </c>
      <c r="F445" s="2" t="s">
        <v>1312</v>
      </c>
      <c r="G445" s="2" t="s">
        <v>21</v>
      </c>
      <c r="H445" s="2" t="s">
        <v>1313</v>
      </c>
      <c r="I445" s="2"/>
      <c r="J445" s="2" t="s">
        <v>1314</v>
      </c>
      <c r="K445" s="3">
        <v>9.3391203703703699E-2</v>
      </c>
      <c r="L445" s="2">
        <v>443</v>
      </c>
      <c r="M445" s="3">
        <v>9.3831018518518508E-2</v>
      </c>
    </row>
    <row r="446" spans="1:13" x14ac:dyDescent="0.25">
      <c r="A446" s="4">
        <v>445</v>
      </c>
      <c r="B446" s="4">
        <v>614</v>
      </c>
      <c r="C446" s="4"/>
      <c r="D446" s="4">
        <v>114</v>
      </c>
      <c r="E446" s="4" t="s">
        <v>1315</v>
      </c>
      <c r="F446" s="4" t="s">
        <v>1316</v>
      </c>
      <c r="G446" s="4" t="s">
        <v>270</v>
      </c>
      <c r="H446" s="4" t="s">
        <v>1317</v>
      </c>
      <c r="I446" s="4"/>
      <c r="J446" s="4" t="s">
        <v>1318</v>
      </c>
      <c r="K446" s="5">
        <v>9.3518518518518515E-2</v>
      </c>
      <c r="L446" s="4">
        <v>445</v>
      </c>
      <c r="M446" s="5">
        <v>9.3969907407407405E-2</v>
      </c>
    </row>
    <row r="447" spans="1:13" x14ac:dyDescent="0.25">
      <c r="A447" s="4">
        <v>446</v>
      </c>
      <c r="B447" s="4">
        <v>603</v>
      </c>
      <c r="C447" s="4"/>
      <c r="D447" s="4">
        <v>115</v>
      </c>
      <c r="E447" s="4" t="s">
        <v>1319</v>
      </c>
      <c r="F447" s="4" t="s">
        <v>240</v>
      </c>
      <c r="G447" s="4" t="s">
        <v>270</v>
      </c>
      <c r="H447" s="4" t="s">
        <v>1320</v>
      </c>
      <c r="I447" s="4" t="s">
        <v>56</v>
      </c>
      <c r="J447" s="4" t="s">
        <v>1318</v>
      </c>
      <c r="K447" s="5">
        <v>9.3506944444444448E-2</v>
      </c>
      <c r="L447" s="4">
        <v>444</v>
      </c>
      <c r="M447" s="5">
        <v>9.3969907407407405E-2</v>
      </c>
    </row>
    <row r="448" spans="1:13" x14ac:dyDescent="0.25">
      <c r="A448" s="2">
        <v>447</v>
      </c>
      <c r="B448" s="2">
        <v>254</v>
      </c>
      <c r="C448" s="2">
        <v>332</v>
      </c>
      <c r="D448" s="2"/>
      <c r="E448" s="2" t="s">
        <v>98</v>
      </c>
      <c r="F448" s="2" t="s">
        <v>1321</v>
      </c>
      <c r="G448" s="2" t="s">
        <v>21</v>
      </c>
      <c r="H448" s="2" t="s">
        <v>1322</v>
      </c>
      <c r="I448" s="2" t="s">
        <v>28</v>
      </c>
      <c r="J448" s="2" t="s">
        <v>1323</v>
      </c>
      <c r="K448" s="3">
        <v>9.4016203703703713E-2</v>
      </c>
      <c r="L448" s="2">
        <v>447</v>
      </c>
      <c r="M448" s="3">
        <v>9.4513888888888897E-2</v>
      </c>
    </row>
    <row r="449" spans="1:13" x14ac:dyDescent="0.25">
      <c r="A449" s="4">
        <v>448</v>
      </c>
      <c r="B449" s="4">
        <v>590</v>
      </c>
      <c r="C449" s="4"/>
      <c r="D449" s="4">
        <v>116</v>
      </c>
      <c r="E449" s="4" t="s">
        <v>1324</v>
      </c>
      <c r="F449" s="4" t="s">
        <v>1325</v>
      </c>
      <c r="G449" s="4" t="s">
        <v>270</v>
      </c>
      <c r="H449" s="4" t="s">
        <v>1326</v>
      </c>
      <c r="I449" s="4"/>
      <c r="J449" s="4" t="s">
        <v>1327</v>
      </c>
      <c r="K449" s="5">
        <v>9.4571759259259258E-2</v>
      </c>
      <c r="L449" s="4">
        <v>448</v>
      </c>
      <c r="M449" s="5">
        <v>9.5011574074074068E-2</v>
      </c>
    </row>
    <row r="450" spans="1:13" x14ac:dyDescent="0.25">
      <c r="A450" s="4">
        <v>449</v>
      </c>
      <c r="B450" s="4">
        <v>662</v>
      </c>
      <c r="C450" s="4"/>
      <c r="D450" s="4">
        <v>117</v>
      </c>
      <c r="E450" s="4" t="s">
        <v>1273</v>
      </c>
      <c r="F450" s="4" t="s">
        <v>1328</v>
      </c>
      <c r="G450" s="4" t="s">
        <v>275</v>
      </c>
      <c r="H450" s="4" t="s">
        <v>1329</v>
      </c>
      <c r="I450" s="4" t="s">
        <v>1330</v>
      </c>
      <c r="J450" s="4" t="s">
        <v>1331</v>
      </c>
      <c r="K450" s="5">
        <v>9.481481481481481E-2</v>
      </c>
      <c r="L450" s="4">
        <v>450</v>
      </c>
      <c r="M450" s="5">
        <v>9.5115740740740737E-2</v>
      </c>
    </row>
    <row r="451" spans="1:13" x14ac:dyDescent="0.25">
      <c r="A451" s="4">
        <v>450</v>
      </c>
      <c r="B451" s="4">
        <v>527</v>
      </c>
      <c r="C451" s="4"/>
      <c r="D451" s="4">
        <v>118</v>
      </c>
      <c r="E451" s="4" t="s">
        <v>490</v>
      </c>
      <c r="F451" s="4" t="s">
        <v>1332</v>
      </c>
      <c r="G451" s="4" t="s">
        <v>270</v>
      </c>
      <c r="H451" s="4" t="s">
        <v>1333</v>
      </c>
      <c r="I451" s="4" t="s">
        <v>1330</v>
      </c>
      <c r="J451" s="4" t="s">
        <v>1334</v>
      </c>
      <c r="K451" s="5">
        <v>9.4861111111111118E-2</v>
      </c>
      <c r="L451" s="4">
        <v>453</v>
      </c>
      <c r="M451" s="5">
        <v>9.5150462962962964E-2</v>
      </c>
    </row>
    <row r="452" spans="1:13" x14ac:dyDescent="0.25">
      <c r="A452" s="2">
        <v>451</v>
      </c>
      <c r="B452" s="2">
        <v>202</v>
      </c>
      <c r="C452" s="2">
        <v>333</v>
      </c>
      <c r="D452" s="2"/>
      <c r="E452" s="2" t="s">
        <v>318</v>
      </c>
      <c r="F452" s="2" t="s">
        <v>292</v>
      </c>
      <c r="G452" s="2" t="s">
        <v>88</v>
      </c>
      <c r="H452" s="2" t="s">
        <v>1335</v>
      </c>
      <c r="I452" s="2"/>
      <c r="J452" s="2" t="s">
        <v>1334</v>
      </c>
      <c r="K452" s="3">
        <v>9.4803240740740743E-2</v>
      </c>
      <c r="L452" s="2">
        <v>449</v>
      </c>
      <c r="M452" s="3">
        <v>9.5277777777777781E-2</v>
      </c>
    </row>
    <row r="453" spans="1:13" x14ac:dyDescent="0.25">
      <c r="A453" s="4">
        <v>452</v>
      </c>
      <c r="B453" s="4">
        <v>646</v>
      </c>
      <c r="C453" s="4"/>
      <c r="D453" s="4">
        <v>119</v>
      </c>
      <c r="E453" s="4" t="s">
        <v>909</v>
      </c>
      <c r="F453" s="4" t="s">
        <v>1336</v>
      </c>
      <c r="G453" s="4" t="s">
        <v>765</v>
      </c>
      <c r="H453" s="4" t="s">
        <v>1337</v>
      </c>
      <c r="I453" s="4"/>
      <c r="J453" s="4" t="s">
        <v>1338</v>
      </c>
      <c r="K453" s="5">
        <v>9.4849537037037038E-2</v>
      </c>
      <c r="L453" s="4">
        <v>452</v>
      </c>
      <c r="M453" s="5">
        <v>9.5393518518518516E-2</v>
      </c>
    </row>
    <row r="454" spans="1:13" x14ac:dyDescent="0.25">
      <c r="A454" s="2">
        <v>453</v>
      </c>
      <c r="B454" s="2">
        <v>41</v>
      </c>
      <c r="C454" s="2">
        <v>334</v>
      </c>
      <c r="D454" s="2"/>
      <c r="E454" s="2" t="s">
        <v>141</v>
      </c>
      <c r="F454" s="2" t="s">
        <v>1339</v>
      </c>
      <c r="G454" s="2" t="s">
        <v>372</v>
      </c>
      <c r="H454" s="2" t="s">
        <v>1340</v>
      </c>
      <c r="I454" s="2"/>
      <c r="J454" s="2" t="s">
        <v>1338</v>
      </c>
      <c r="K454" s="3">
        <v>9.4849537037037038E-2</v>
      </c>
      <c r="L454" s="2">
        <v>451</v>
      </c>
      <c r="M454" s="3">
        <v>9.5393518518518516E-2</v>
      </c>
    </row>
    <row r="455" spans="1:13" x14ac:dyDescent="0.25">
      <c r="A455" s="4">
        <v>454</v>
      </c>
      <c r="B455" s="4">
        <v>654</v>
      </c>
      <c r="C455" s="4"/>
      <c r="D455" s="4">
        <v>120</v>
      </c>
      <c r="E455" s="4" t="s">
        <v>1341</v>
      </c>
      <c r="F455" s="4" t="s">
        <v>1342</v>
      </c>
      <c r="G455" s="4" t="s">
        <v>275</v>
      </c>
      <c r="H455" s="4" t="s">
        <v>1343</v>
      </c>
      <c r="I455" s="4" t="s">
        <v>1150</v>
      </c>
      <c r="J455" s="4" t="s">
        <v>1338</v>
      </c>
      <c r="K455" s="5">
        <v>9.4965277777777787E-2</v>
      </c>
      <c r="L455" s="4">
        <v>454</v>
      </c>
      <c r="M455" s="5">
        <v>9.5428240740740744E-2</v>
      </c>
    </row>
    <row r="456" spans="1:13" x14ac:dyDescent="0.25">
      <c r="A456" s="4">
        <v>455</v>
      </c>
      <c r="B456" s="4">
        <v>540</v>
      </c>
      <c r="C456" s="4"/>
      <c r="D456" s="4">
        <v>121</v>
      </c>
      <c r="E456" s="4" t="s">
        <v>763</v>
      </c>
      <c r="F456" s="4" t="s">
        <v>860</v>
      </c>
      <c r="G456" s="4" t="s">
        <v>478</v>
      </c>
      <c r="H456" s="4" t="s">
        <v>1344</v>
      </c>
      <c r="I456" s="4" t="s">
        <v>321</v>
      </c>
      <c r="J456" s="4" t="s">
        <v>1345</v>
      </c>
      <c r="K456" s="5">
        <v>9.5000000000000015E-2</v>
      </c>
      <c r="L456" s="4">
        <v>455</v>
      </c>
      <c r="M456" s="5">
        <v>9.5474537037037052E-2</v>
      </c>
    </row>
    <row r="457" spans="1:13" x14ac:dyDescent="0.25">
      <c r="A457" s="2">
        <v>456</v>
      </c>
      <c r="B457" s="2">
        <v>33</v>
      </c>
      <c r="C457" s="2">
        <v>335</v>
      </c>
      <c r="D457" s="2"/>
      <c r="E457" s="2" t="s">
        <v>1346</v>
      </c>
      <c r="F457" s="2" t="s">
        <v>1347</v>
      </c>
      <c r="G457" s="2" t="s">
        <v>26</v>
      </c>
      <c r="H457" s="2" t="s">
        <v>1348</v>
      </c>
      <c r="I457" s="2"/>
      <c r="J457" s="2" t="s">
        <v>1349</v>
      </c>
      <c r="K457" s="3">
        <v>9.5173611111111112E-2</v>
      </c>
      <c r="L457" s="2">
        <v>456</v>
      </c>
      <c r="M457" s="3">
        <v>9.5694444444444457E-2</v>
      </c>
    </row>
    <row r="458" spans="1:13" ht="22.5" x14ac:dyDescent="0.25">
      <c r="A458" s="2">
        <v>457</v>
      </c>
      <c r="B458" s="2">
        <v>209</v>
      </c>
      <c r="C458" s="2">
        <v>336</v>
      </c>
      <c r="D458" s="2"/>
      <c r="E458" s="2" t="s">
        <v>331</v>
      </c>
      <c r="F458" s="2" t="s">
        <v>499</v>
      </c>
      <c r="G458" s="2" t="s">
        <v>568</v>
      </c>
      <c r="H458" s="2" t="s">
        <v>1350</v>
      </c>
      <c r="I458" s="2" t="s">
        <v>1351</v>
      </c>
      <c r="J458" s="2" t="s">
        <v>1352</v>
      </c>
      <c r="K458" s="3">
        <v>9.5324074074074075E-2</v>
      </c>
      <c r="L458" s="2">
        <v>458</v>
      </c>
      <c r="M458" s="3">
        <v>9.5763888888888885E-2</v>
      </c>
    </row>
    <row r="459" spans="1:13" x14ac:dyDescent="0.25">
      <c r="A459" s="4">
        <v>458</v>
      </c>
      <c r="B459" s="4">
        <v>615</v>
      </c>
      <c r="C459" s="4"/>
      <c r="D459" s="4">
        <v>122</v>
      </c>
      <c r="E459" s="4" t="s">
        <v>1353</v>
      </c>
      <c r="F459" s="4" t="s">
        <v>1354</v>
      </c>
      <c r="G459" s="4" t="s">
        <v>270</v>
      </c>
      <c r="H459" s="4" t="s">
        <v>1355</v>
      </c>
      <c r="I459" s="4" t="s">
        <v>46</v>
      </c>
      <c r="J459" s="4" t="s">
        <v>1356</v>
      </c>
      <c r="K459" s="5">
        <v>9.5509259259259252E-2</v>
      </c>
      <c r="L459" s="4">
        <v>462</v>
      </c>
      <c r="M459" s="5">
        <v>9.5798611111111112E-2</v>
      </c>
    </row>
    <row r="460" spans="1:13" x14ac:dyDescent="0.25">
      <c r="A460" s="4">
        <v>459</v>
      </c>
      <c r="B460" s="4">
        <v>593</v>
      </c>
      <c r="C460" s="4"/>
      <c r="D460" s="4">
        <v>123</v>
      </c>
      <c r="E460" s="4" t="s">
        <v>1357</v>
      </c>
      <c r="F460" s="4" t="s">
        <v>160</v>
      </c>
      <c r="G460" s="4" t="s">
        <v>465</v>
      </c>
      <c r="H460" s="4" t="s">
        <v>1358</v>
      </c>
      <c r="I460" s="4" t="s">
        <v>46</v>
      </c>
      <c r="J460" s="4" t="s">
        <v>1356</v>
      </c>
      <c r="K460" s="5">
        <v>9.5300925925925928E-2</v>
      </c>
      <c r="L460" s="4">
        <v>457</v>
      </c>
      <c r="M460" s="5">
        <v>9.5810185185185179E-2</v>
      </c>
    </row>
    <row r="461" spans="1:13" x14ac:dyDescent="0.25">
      <c r="A461" s="4">
        <v>460</v>
      </c>
      <c r="B461" s="4">
        <v>676</v>
      </c>
      <c r="C461" s="4"/>
      <c r="D461" s="4">
        <v>124</v>
      </c>
      <c r="E461" s="4" t="s">
        <v>1359</v>
      </c>
      <c r="F461" s="4" t="s">
        <v>1360</v>
      </c>
      <c r="G461" s="4" t="s">
        <v>1361</v>
      </c>
      <c r="H461" s="4" t="s">
        <v>569</v>
      </c>
      <c r="I461" s="4" t="s">
        <v>1362</v>
      </c>
      <c r="J461" s="4" t="s">
        <v>1356</v>
      </c>
      <c r="K461" s="5">
        <v>9.5335648148148155E-2</v>
      </c>
      <c r="L461" s="4">
        <v>459</v>
      </c>
      <c r="M461" s="5">
        <v>9.5821759259259245E-2</v>
      </c>
    </row>
    <row r="462" spans="1:13" x14ac:dyDescent="0.25">
      <c r="A462" s="4">
        <v>461</v>
      </c>
      <c r="B462" s="4">
        <v>628</v>
      </c>
      <c r="C462" s="4"/>
      <c r="D462" s="4">
        <v>125</v>
      </c>
      <c r="E462" s="4" t="s">
        <v>1363</v>
      </c>
      <c r="F462" s="4" t="s">
        <v>1364</v>
      </c>
      <c r="G462" s="4" t="s">
        <v>275</v>
      </c>
      <c r="H462" s="4" t="s">
        <v>1365</v>
      </c>
      <c r="I462" s="4"/>
      <c r="J462" s="4" t="s">
        <v>1366</v>
      </c>
      <c r="K462" s="5">
        <v>9.5451388888888891E-2</v>
      </c>
      <c r="L462" s="4">
        <v>461</v>
      </c>
      <c r="M462" s="5">
        <v>9.5914351851851862E-2</v>
      </c>
    </row>
    <row r="463" spans="1:13" x14ac:dyDescent="0.25">
      <c r="A463" s="4">
        <v>462</v>
      </c>
      <c r="B463" s="4">
        <v>586</v>
      </c>
      <c r="C463" s="4"/>
      <c r="D463" s="4">
        <v>126</v>
      </c>
      <c r="E463" s="4" t="s">
        <v>1367</v>
      </c>
      <c r="F463" s="4" t="s">
        <v>692</v>
      </c>
      <c r="G463" s="4" t="s">
        <v>1361</v>
      </c>
      <c r="H463" s="4" t="s">
        <v>1350</v>
      </c>
      <c r="I463" s="4" t="s">
        <v>28</v>
      </c>
      <c r="J463" s="4" t="s">
        <v>1366</v>
      </c>
      <c r="K463" s="5">
        <v>9.5439814814814825E-2</v>
      </c>
      <c r="L463" s="4">
        <v>460</v>
      </c>
      <c r="M463" s="5">
        <v>9.5914351851851862E-2</v>
      </c>
    </row>
    <row r="464" spans="1:13" x14ac:dyDescent="0.25">
      <c r="A464" s="2">
        <v>463</v>
      </c>
      <c r="B464" s="2">
        <v>74</v>
      </c>
      <c r="C464" s="2">
        <v>337</v>
      </c>
      <c r="D464" s="2"/>
      <c r="E464" s="2" t="s">
        <v>566</v>
      </c>
      <c r="F464" s="2" t="s">
        <v>959</v>
      </c>
      <c r="G464" s="2" t="s">
        <v>88</v>
      </c>
      <c r="H464" s="2" t="s">
        <v>1368</v>
      </c>
      <c r="I464" s="2" t="s">
        <v>1369</v>
      </c>
      <c r="J464" s="2" t="s">
        <v>1370</v>
      </c>
      <c r="K464" s="3">
        <v>9.5671296296296296E-2</v>
      </c>
      <c r="L464" s="2">
        <v>463</v>
      </c>
      <c r="M464" s="3">
        <v>9.6018518518518517E-2</v>
      </c>
    </row>
    <row r="465" spans="1:13" x14ac:dyDescent="0.25">
      <c r="A465" s="4">
        <v>464</v>
      </c>
      <c r="B465" s="4">
        <v>516</v>
      </c>
      <c r="C465" s="4"/>
      <c r="D465" s="4">
        <v>127</v>
      </c>
      <c r="E465" s="4" t="s">
        <v>1371</v>
      </c>
      <c r="F465" s="4" t="s">
        <v>1372</v>
      </c>
      <c r="G465" s="4" t="s">
        <v>765</v>
      </c>
      <c r="H465" s="4" t="s">
        <v>1373</v>
      </c>
      <c r="I465" s="4"/>
      <c r="J465" s="4" t="s">
        <v>1374</v>
      </c>
      <c r="K465" s="5">
        <v>9.5752314814814818E-2</v>
      </c>
      <c r="L465" s="4">
        <v>465</v>
      </c>
      <c r="M465" s="5">
        <v>9.6168981481481494E-2</v>
      </c>
    </row>
    <row r="466" spans="1:13" x14ac:dyDescent="0.25">
      <c r="A466" s="4">
        <v>465</v>
      </c>
      <c r="B466" s="4">
        <v>585</v>
      </c>
      <c r="C466" s="4"/>
      <c r="D466" s="4">
        <v>128</v>
      </c>
      <c r="E466" s="4" t="s">
        <v>1375</v>
      </c>
      <c r="F466" s="4" t="s">
        <v>1376</v>
      </c>
      <c r="G466" s="4" t="s">
        <v>765</v>
      </c>
      <c r="H466" s="4" t="s">
        <v>1377</v>
      </c>
      <c r="I466" s="4" t="s">
        <v>116</v>
      </c>
      <c r="J466" s="4" t="s">
        <v>1374</v>
      </c>
      <c r="K466" s="5">
        <v>9.5752314814814818E-2</v>
      </c>
      <c r="L466" s="4">
        <v>464</v>
      </c>
      <c r="M466" s="5">
        <v>9.6168981481481494E-2</v>
      </c>
    </row>
    <row r="467" spans="1:13" x14ac:dyDescent="0.25">
      <c r="A467" s="2">
        <v>466</v>
      </c>
      <c r="B467" s="2">
        <v>186</v>
      </c>
      <c r="C467" s="2">
        <v>338</v>
      </c>
      <c r="D467" s="2"/>
      <c r="E467" s="2" t="s">
        <v>86</v>
      </c>
      <c r="F467" s="2" t="s">
        <v>160</v>
      </c>
      <c r="G467" s="2" t="s">
        <v>568</v>
      </c>
      <c r="H467" s="2" t="s">
        <v>1378</v>
      </c>
      <c r="I467" s="2" t="s">
        <v>46</v>
      </c>
      <c r="J467" s="2" t="s">
        <v>1379</v>
      </c>
      <c r="K467" s="3">
        <v>9.5763888888888885E-2</v>
      </c>
      <c r="L467" s="2">
        <v>466</v>
      </c>
      <c r="M467" s="3">
        <v>9.6273148148148149E-2</v>
      </c>
    </row>
    <row r="468" spans="1:13" x14ac:dyDescent="0.25">
      <c r="A468" s="2">
        <v>467</v>
      </c>
      <c r="B468" s="2">
        <v>24</v>
      </c>
      <c r="C468" s="2">
        <v>339</v>
      </c>
      <c r="D468" s="2"/>
      <c r="E468" s="2" t="s">
        <v>1003</v>
      </c>
      <c r="F468" s="2" t="s">
        <v>1380</v>
      </c>
      <c r="G468" s="2" t="s">
        <v>15</v>
      </c>
      <c r="H468" s="2" t="s">
        <v>1128</v>
      </c>
      <c r="I468" s="2"/>
      <c r="J468" s="2" t="s">
        <v>1379</v>
      </c>
      <c r="K468" s="3">
        <v>9.5833333333333326E-2</v>
      </c>
      <c r="L468" s="2">
        <v>467</v>
      </c>
      <c r="M468" s="3">
        <v>9.6307870370370363E-2</v>
      </c>
    </row>
    <row r="469" spans="1:13" x14ac:dyDescent="0.25">
      <c r="A469" s="2">
        <v>468</v>
      </c>
      <c r="B469" s="2">
        <v>427</v>
      </c>
      <c r="C469" s="2">
        <v>340</v>
      </c>
      <c r="D469" s="2"/>
      <c r="E469" s="2" t="s">
        <v>141</v>
      </c>
      <c r="F469" s="2" t="s">
        <v>1381</v>
      </c>
      <c r="G469" s="2" t="s">
        <v>60</v>
      </c>
      <c r="H469" s="2" t="s">
        <v>1382</v>
      </c>
      <c r="I469" s="2" t="s">
        <v>630</v>
      </c>
      <c r="J469" s="2" t="s">
        <v>1383</v>
      </c>
      <c r="K469" s="3">
        <v>9.6168981481481494E-2</v>
      </c>
      <c r="L469" s="2">
        <v>469</v>
      </c>
      <c r="M469" s="3">
        <v>9.6516203703703715E-2</v>
      </c>
    </row>
    <row r="470" spans="1:13" x14ac:dyDescent="0.25">
      <c r="A470" s="2">
        <v>469</v>
      </c>
      <c r="B470" s="2">
        <v>299</v>
      </c>
      <c r="C470" s="2">
        <v>341</v>
      </c>
      <c r="D470" s="2"/>
      <c r="E470" s="2" t="s">
        <v>102</v>
      </c>
      <c r="F470" s="2" t="s">
        <v>1384</v>
      </c>
      <c r="G470" s="2" t="s">
        <v>1163</v>
      </c>
      <c r="H470" s="2" t="s">
        <v>1385</v>
      </c>
      <c r="I470" s="2" t="s">
        <v>853</v>
      </c>
      <c r="J470" s="2" t="s">
        <v>1383</v>
      </c>
      <c r="K470" s="3">
        <v>9.6250000000000002E-2</v>
      </c>
      <c r="L470" s="2">
        <v>470</v>
      </c>
      <c r="M470" s="3">
        <v>9.6527777777777768E-2</v>
      </c>
    </row>
    <row r="471" spans="1:13" x14ac:dyDescent="0.25">
      <c r="A471" s="4">
        <v>470</v>
      </c>
      <c r="B471" s="4">
        <v>505</v>
      </c>
      <c r="C471" s="4"/>
      <c r="D471" s="4">
        <v>129</v>
      </c>
      <c r="E471" s="4" t="s">
        <v>1131</v>
      </c>
      <c r="F471" s="4" t="s">
        <v>1386</v>
      </c>
      <c r="G471" s="4" t="s">
        <v>68</v>
      </c>
      <c r="H471" s="4" t="s">
        <v>1387</v>
      </c>
      <c r="I471" s="4" t="s">
        <v>1388</v>
      </c>
      <c r="J471" s="4" t="s">
        <v>1383</v>
      </c>
      <c r="K471" s="5">
        <v>9.6168981481481494E-2</v>
      </c>
      <c r="L471" s="4">
        <v>468</v>
      </c>
      <c r="M471" s="5">
        <v>9.662037037037037E-2</v>
      </c>
    </row>
    <row r="472" spans="1:13" x14ac:dyDescent="0.25">
      <c r="A472" s="4">
        <v>471</v>
      </c>
      <c r="B472" s="4">
        <v>651</v>
      </c>
      <c r="C472" s="4"/>
      <c r="D472" s="4">
        <v>130</v>
      </c>
      <c r="E472" s="4" t="s">
        <v>1389</v>
      </c>
      <c r="F472" s="4" t="s">
        <v>1390</v>
      </c>
      <c r="G472" s="4" t="s">
        <v>478</v>
      </c>
      <c r="H472" s="4" t="s">
        <v>1391</v>
      </c>
      <c r="I472" s="4" t="s">
        <v>28</v>
      </c>
      <c r="J472" s="4" t="s">
        <v>1392</v>
      </c>
      <c r="K472" s="5">
        <v>9.6875000000000003E-2</v>
      </c>
      <c r="L472" s="4">
        <v>471</v>
      </c>
      <c r="M472" s="5">
        <v>9.7314814814814812E-2</v>
      </c>
    </row>
    <row r="473" spans="1:13" x14ac:dyDescent="0.25">
      <c r="A473" s="2">
        <v>472</v>
      </c>
      <c r="B473" s="2">
        <v>155</v>
      </c>
      <c r="C473" s="2">
        <v>342</v>
      </c>
      <c r="D473" s="2"/>
      <c r="E473" s="2" t="s">
        <v>829</v>
      </c>
      <c r="F473" s="2" t="s">
        <v>1393</v>
      </c>
      <c r="G473" s="2" t="s">
        <v>88</v>
      </c>
      <c r="H473" s="2" t="s">
        <v>1394</v>
      </c>
      <c r="I473" s="2"/>
      <c r="J473" s="2" t="s">
        <v>1395</v>
      </c>
      <c r="K473" s="3">
        <v>9.752314814814815E-2</v>
      </c>
      <c r="L473" s="2">
        <v>472</v>
      </c>
      <c r="M473" s="3">
        <v>9.778935185185185E-2</v>
      </c>
    </row>
    <row r="474" spans="1:13" x14ac:dyDescent="0.25">
      <c r="A474" s="4">
        <v>473</v>
      </c>
      <c r="B474" s="4">
        <v>509</v>
      </c>
      <c r="C474" s="4"/>
      <c r="D474" s="4">
        <v>131</v>
      </c>
      <c r="E474" s="4" t="s">
        <v>780</v>
      </c>
      <c r="F474" s="4" t="s">
        <v>1148</v>
      </c>
      <c r="G474" s="4" t="s">
        <v>275</v>
      </c>
      <c r="H474" s="4" t="s">
        <v>1396</v>
      </c>
      <c r="I474" s="4"/>
      <c r="J474" s="4" t="s">
        <v>1397</v>
      </c>
      <c r="K474" s="5">
        <v>9.778935185185185E-2</v>
      </c>
      <c r="L474" s="4">
        <v>473</v>
      </c>
      <c r="M474" s="5">
        <v>9.8310185185185195E-2</v>
      </c>
    </row>
    <row r="475" spans="1:13" x14ac:dyDescent="0.25">
      <c r="A475" s="2">
        <v>474</v>
      </c>
      <c r="B475" s="2">
        <v>215</v>
      </c>
      <c r="C475" s="2">
        <v>343</v>
      </c>
      <c r="D475" s="2"/>
      <c r="E475" s="2" t="s">
        <v>1398</v>
      </c>
      <c r="F475" s="2" t="s">
        <v>1399</v>
      </c>
      <c r="G475" s="2" t="s">
        <v>15</v>
      </c>
      <c r="H475" s="2" t="s">
        <v>1153</v>
      </c>
      <c r="I475" s="2"/>
      <c r="J475" s="2" t="s">
        <v>1400</v>
      </c>
      <c r="K475" s="3">
        <v>9.8460648148148144E-2</v>
      </c>
      <c r="L475" s="2">
        <v>474</v>
      </c>
      <c r="M475" s="3">
        <v>9.8634259259259269E-2</v>
      </c>
    </row>
    <row r="476" spans="1:13" x14ac:dyDescent="0.25">
      <c r="A476" s="4">
        <v>475</v>
      </c>
      <c r="B476" s="4">
        <v>528</v>
      </c>
      <c r="C476" s="4"/>
      <c r="D476" s="4">
        <v>132</v>
      </c>
      <c r="E476" s="4" t="s">
        <v>1401</v>
      </c>
      <c r="F476" s="4" t="s">
        <v>1049</v>
      </c>
      <c r="G476" s="4" t="s">
        <v>270</v>
      </c>
      <c r="H476" s="4" t="s">
        <v>1402</v>
      </c>
      <c r="I476" s="4"/>
      <c r="J476" s="4" t="s">
        <v>1403</v>
      </c>
      <c r="K476" s="5">
        <v>9.8495370370370372E-2</v>
      </c>
      <c r="L476" s="4">
        <v>475</v>
      </c>
      <c r="M476" s="5">
        <v>9.8784722222222232E-2</v>
      </c>
    </row>
    <row r="477" spans="1:13" x14ac:dyDescent="0.25">
      <c r="A477" s="4">
        <v>476</v>
      </c>
      <c r="B477" s="4">
        <v>514</v>
      </c>
      <c r="C477" s="4"/>
      <c r="D477" s="4">
        <v>133</v>
      </c>
      <c r="E477" s="4" t="s">
        <v>880</v>
      </c>
      <c r="F477" s="4" t="s">
        <v>1404</v>
      </c>
      <c r="G477" s="4" t="s">
        <v>270</v>
      </c>
      <c r="H477" s="4" t="s">
        <v>1405</v>
      </c>
      <c r="I477" s="4"/>
      <c r="J477" s="4" t="s">
        <v>1406</v>
      </c>
      <c r="K477" s="5">
        <v>9.9050925925925917E-2</v>
      </c>
      <c r="L477" s="4">
        <v>476</v>
      </c>
      <c r="M477" s="5">
        <v>9.9560185185185182E-2</v>
      </c>
    </row>
    <row r="478" spans="1:13" x14ac:dyDescent="0.25">
      <c r="A478" s="2">
        <v>477</v>
      </c>
      <c r="B478" s="2">
        <v>207</v>
      </c>
      <c r="C478" s="2">
        <v>344</v>
      </c>
      <c r="D478" s="2"/>
      <c r="E478" s="2" t="s">
        <v>136</v>
      </c>
      <c r="F478" s="2" t="s">
        <v>1407</v>
      </c>
      <c r="G478" s="2" t="s">
        <v>21</v>
      </c>
      <c r="H478" s="2" t="s">
        <v>1408</v>
      </c>
      <c r="I478" s="2"/>
      <c r="J478" s="2" t="s">
        <v>1406</v>
      </c>
      <c r="K478" s="3">
        <v>9.9074074074074078E-2</v>
      </c>
      <c r="L478" s="2">
        <v>477</v>
      </c>
      <c r="M478" s="3">
        <v>9.959490740740741E-2</v>
      </c>
    </row>
    <row r="479" spans="1:13" x14ac:dyDescent="0.25">
      <c r="A479" s="4">
        <v>478</v>
      </c>
      <c r="B479" s="4">
        <v>674</v>
      </c>
      <c r="C479" s="4"/>
      <c r="D479" s="4">
        <v>134</v>
      </c>
      <c r="E479" s="4" t="s">
        <v>1409</v>
      </c>
      <c r="F479" s="4" t="s">
        <v>1410</v>
      </c>
      <c r="G479" s="4" t="s">
        <v>765</v>
      </c>
      <c r="H479" s="4" t="s">
        <v>1411</v>
      </c>
      <c r="I479" s="4" t="s">
        <v>1412</v>
      </c>
      <c r="J479" s="4" t="s">
        <v>1413</v>
      </c>
      <c r="K479" s="5">
        <v>9.9432870370370366E-2</v>
      </c>
      <c r="L479" s="4">
        <v>478</v>
      </c>
      <c r="M479" s="5">
        <v>9.9930555555555564E-2</v>
      </c>
    </row>
    <row r="480" spans="1:13" x14ac:dyDescent="0.25">
      <c r="A480" s="4">
        <v>479</v>
      </c>
      <c r="B480" s="4">
        <v>508</v>
      </c>
      <c r="C480" s="4"/>
      <c r="D480" s="4">
        <v>135</v>
      </c>
      <c r="E480" s="4" t="s">
        <v>1414</v>
      </c>
      <c r="F480" s="4" t="s">
        <v>1148</v>
      </c>
      <c r="G480" s="4" t="s">
        <v>270</v>
      </c>
      <c r="H480" s="4" t="s">
        <v>1415</v>
      </c>
      <c r="I480" s="4" t="s">
        <v>1416</v>
      </c>
      <c r="J480" s="4" t="s">
        <v>1417</v>
      </c>
      <c r="K480" s="5">
        <v>9.9675925925925932E-2</v>
      </c>
      <c r="L480" s="4">
        <v>479</v>
      </c>
      <c r="M480" s="5">
        <v>0.10015046296296297</v>
      </c>
    </row>
    <row r="481" spans="1:13" x14ac:dyDescent="0.25">
      <c r="A481" s="2">
        <v>480</v>
      </c>
      <c r="B481" s="2">
        <v>346</v>
      </c>
      <c r="C481" s="2">
        <v>345</v>
      </c>
      <c r="D481" s="2"/>
      <c r="E481" s="2" t="s">
        <v>1418</v>
      </c>
      <c r="F481" s="2" t="s">
        <v>1419</v>
      </c>
      <c r="G481" s="2" t="s">
        <v>15</v>
      </c>
      <c r="H481" s="2" t="s">
        <v>1283</v>
      </c>
      <c r="I481" s="2" t="s">
        <v>1420</v>
      </c>
      <c r="J481" s="2" t="s">
        <v>1421</v>
      </c>
      <c r="K481" s="3">
        <v>0.10025462962962962</v>
      </c>
      <c r="L481" s="2">
        <v>480</v>
      </c>
      <c r="M481" s="3">
        <v>0.10062500000000001</v>
      </c>
    </row>
    <row r="482" spans="1:13" x14ac:dyDescent="0.25">
      <c r="A482" s="2">
        <v>481</v>
      </c>
      <c r="B482" s="2">
        <v>32</v>
      </c>
      <c r="C482" s="2">
        <v>346</v>
      </c>
      <c r="D482" s="2"/>
      <c r="E482" s="2" t="s">
        <v>350</v>
      </c>
      <c r="F482" s="2" t="s">
        <v>1422</v>
      </c>
      <c r="G482" s="2" t="s">
        <v>21</v>
      </c>
      <c r="H482" s="2" t="s">
        <v>1423</v>
      </c>
      <c r="I482" s="2"/>
      <c r="J482" s="2" t="s">
        <v>1424</v>
      </c>
      <c r="K482" s="3">
        <v>0.10063657407407407</v>
      </c>
      <c r="L482" s="2">
        <v>481</v>
      </c>
      <c r="M482" s="3">
        <v>0.10105324074074074</v>
      </c>
    </row>
    <row r="483" spans="1:13" ht="22.5" x14ac:dyDescent="0.25">
      <c r="A483" s="4">
        <v>482</v>
      </c>
      <c r="B483" s="4">
        <v>629</v>
      </c>
      <c r="C483" s="4"/>
      <c r="D483" s="4">
        <v>136</v>
      </c>
      <c r="E483" s="4" t="s">
        <v>1425</v>
      </c>
      <c r="F483" s="4" t="s">
        <v>1426</v>
      </c>
      <c r="G483" s="4" t="s">
        <v>78</v>
      </c>
      <c r="H483" s="4" t="s">
        <v>1427</v>
      </c>
      <c r="I483" s="4"/>
      <c r="J483" s="4" t="s">
        <v>1428</v>
      </c>
      <c r="K483" s="5">
        <v>0.10113425925925927</v>
      </c>
      <c r="L483" s="4">
        <v>482</v>
      </c>
      <c r="M483" s="5">
        <v>0.10143518518518518</v>
      </c>
    </row>
    <row r="484" spans="1:13" x14ac:dyDescent="0.25">
      <c r="A484" s="2">
        <v>483</v>
      </c>
      <c r="B484" s="2">
        <v>373</v>
      </c>
      <c r="C484" s="2">
        <v>347</v>
      </c>
      <c r="D484" s="2"/>
      <c r="E484" s="2" t="s">
        <v>277</v>
      </c>
      <c r="F484" s="2" t="s">
        <v>206</v>
      </c>
      <c r="G484" s="2" t="s">
        <v>511</v>
      </c>
      <c r="H484" s="2" t="s">
        <v>1429</v>
      </c>
      <c r="I484" s="2"/>
      <c r="J484" s="2" t="s">
        <v>1430</v>
      </c>
      <c r="K484" s="3">
        <v>0.10118055555555555</v>
      </c>
      <c r="L484" s="2">
        <v>483</v>
      </c>
      <c r="M484" s="3">
        <v>0.10171296296296296</v>
      </c>
    </row>
    <row r="485" spans="1:13" x14ac:dyDescent="0.25">
      <c r="A485" s="2">
        <v>484</v>
      </c>
      <c r="B485" s="2">
        <v>366</v>
      </c>
      <c r="C485" s="2">
        <v>348</v>
      </c>
      <c r="D485" s="2"/>
      <c r="E485" s="2" t="s">
        <v>178</v>
      </c>
      <c r="F485" s="2" t="s">
        <v>319</v>
      </c>
      <c r="G485" s="2" t="s">
        <v>21</v>
      </c>
      <c r="H485" s="2" t="s">
        <v>1431</v>
      </c>
      <c r="I485" s="2"/>
      <c r="J485" s="2" t="s">
        <v>1432</v>
      </c>
      <c r="K485" s="3">
        <v>0.1023263888888889</v>
      </c>
      <c r="L485" s="2">
        <v>484</v>
      </c>
      <c r="M485" s="3">
        <v>0.10281250000000001</v>
      </c>
    </row>
    <row r="486" spans="1:13" x14ac:dyDescent="0.25">
      <c r="A486" s="4">
        <v>485</v>
      </c>
      <c r="B486" s="4">
        <v>596</v>
      </c>
      <c r="C486" s="4"/>
      <c r="D486" s="4">
        <v>137</v>
      </c>
      <c r="E486" s="4" t="s">
        <v>1433</v>
      </c>
      <c r="F486" s="4" t="s">
        <v>1434</v>
      </c>
      <c r="G486" s="4" t="s">
        <v>1361</v>
      </c>
      <c r="H486" s="4" t="s">
        <v>1378</v>
      </c>
      <c r="I486" s="4" t="s">
        <v>266</v>
      </c>
      <c r="J486" s="4" t="s">
        <v>1435</v>
      </c>
      <c r="K486" s="5">
        <v>0.10295138888888888</v>
      </c>
      <c r="L486" s="4">
        <v>486</v>
      </c>
      <c r="M486" s="5">
        <v>0.10335648148148148</v>
      </c>
    </row>
    <row r="487" spans="1:13" x14ac:dyDescent="0.25">
      <c r="A487" s="4">
        <v>486</v>
      </c>
      <c r="B487" s="4">
        <v>681</v>
      </c>
      <c r="C487" s="4"/>
      <c r="D487" s="4">
        <v>138</v>
      </c>
      <c r="E487" s="4" t="s">
        <v>1436</v>
      </c>
      <c r="F487" s="4" t="s">
        <v>311</v>
      </c>
      <c r="G487" s="4" t="s">
        <v>68</v>
      </c>
      <c r="H487" s="4" t="s">
        <v>1437</v>
      </c>
      <c r="I487" s="4" t="s">
        <v>266</v>
      </c>
      <c r="J487" s="4" t="s">
        <v>1435</v>
      </c>
      <c r="K487" s="5">
        <v>0.10295138888888888</v>
      </c>
      <c r="L487" s="4">
        <v>485</v>
      </c>
      <c r="M487" s="5">
        <v>0.10335648148148148</v>
      </c>
    </row>
    <row r="488" spans="1:13" x14ac:dyDescent="0.25">
      <c r="A488" s="4">
        <v>487</v>
      </c>
      <c r="B488" s="4">
        <v>579</v>
      </c>
      <c r="C488" s="4"/>
      <c r="D488" s="4">
        <v>139</v>
      </c>
      <c r="E488" s="4" t="s">
        <v>1017</v>
      </c>
      <c r="F488" s="4" t="s">
        <v>1438</v>
      </c>
      <c r="G488" s="4" t="s">
        <v>68</v>
      </c>
      <c r="H488" s="4" t="s">
        <v>1439</v>
      </c>
      <c r="I488" s="4"/>
      <c r="J488" s="4" t="s">
        <v>1440</v>
      </c>
      <c r="K488" s="5">
        <v>0.10312500000000001</v>
      </c>
      <c r="L488" s="4">
        <v>487</v>
      </c>
      <c r="M488" s="5">
        <v>0.10364583333333333</v>
      </c>
    </row>
    <row r="489" spans="1:13" x14ac:dyDescent="0.25">
      <c r="A489" s="2">
        <v>488</v>
      </c>
      <c r="B489" s="2">
        <v>196</v>
      </c>
      <c r="C489" s="2">
        <v>349</v>
      </c>
      <c r="D489" s="2"/>
      <c r="E489" s="2" t="s">
        <v>30</v>
      </c>
      <c r="F489" s="2" t="s">
        <v>640</v>
      </c>
      <c r="G489" s="2" t="s">
        <v>21</v>
      </c>
      <c r="H489" s="2" t="s">
        <v>1441</v>
      </c>
      <c r="I489" s="2"/>
      <c r="J489" s="2" t="s">
        <v>1442</v>
      </c>
      <c r="K489" s="3">
        <v>0.10396990740740741</v>
      </c>
      <c r="L489" s="2">
        <v>490</v>
      </c>
      <c r="M489" s="3">
        <v>0.10422453703703705</v>
      </c>
    </row>
    <row r="490" spans="1:13" x14ac:dyDescent="0.25">
      <c r="A490" s="2">
        <v>489</v>
      </c>
      <c r="B490" s="2">
        <v>313</v>
      </c>
      <c r="C490" s="2">
        <v>350</v>
      </c>
      <c r="D490" s="2"/>
      <c r="E490" s="2" t="s">
        <v>788</v>
      </c>
      <c r="F490" s="2" t="s">
        <v>236</v>
      </c>
      <c r="G490" s="2" t="s">
        <v>15</v>
      </c>
      <c r="H490" s="2" t="s">
        <v>1382</v>
      </c>
      <c r="I490" s="2"/>
      <c r="J490" s="2" t="s">
        <v>1443</v>
      </c>
      <c r="K490" s="3">
        <v>0.10391203703703704</v>
      </c>
      <c r="L490" s="2">
        <v>489</v>
      </c>
      <c r="M490" s="3">
        <v>0.10431712962962963</v>
      </c>
    </row>
    <row r="491" spans="1:13" x14ac:dyDescent="0.25">
      <c r="A491" s="2">
        <v>490</v>
      </c>
      <c r="B491" s="2">
        <v>323</v>
      </c>
      <c r="C491" s="2">
        <v>351</v>
      </c>
      <c r="D491" s="2"/>
      <c r="E491" s="2" t="s">
        <v>226</v>
      </c>
      <c r="F491" s="2" t="s">
        <v>1444</v>
      </c>
      <c r="G491" s="2" t="s">
        <v>21</v>
      </c>
      <c r="H491" s="2" t="s">
        <v>1445</v>
      </c>
      <c r="I491" s="2"/>
      <c r="J491" s="2" t="s">
        <v>1443</v>
      </c>
      <c r="K491" s="3">
        <v>0.10385416666666668</v>
      </c>
      <c r="L491" s="2">
        <v>488</v>
      </c>
      <c r="M491" s="3">
        <v>0.10432870370370372</v>
      </c>
    </row>
    <row r="492" spans="1:13" x14ac:dyDescent="0.25">
      <c r="A492" s="2">
        <v>491</v>
      </c>
      <c r="B492" s="2">
        <v>171</v>
      </c>
      <c r="C492" s="2">
        <v>352</v>
      </c>
      <c r="D492" s="2"/>
      <c r="E492" s="2" t="s">
        <v>136</v>
      </c>
      <c r="F492" s="2" t="s">
        <v>1446</v>
      </c>
      <c r="G492" s="2" t="s">
        <v>372</v>
      </c>
      <c r="H492" s="2" t="s">
        <v>1447</v>
      </c>
      <c r="I492" s="2" t="s">
        <v>28</v>
      </c>
      <c r="J492" s="2" t="s">
        <v>1448</v>
      </c>
      <c r="K492" s="3">
        <v>0.10398148148148149</v>
      </c>
      <c r="L492" s="2">
        <v>491</v>
      </c>
      <c r="M492" s="3">
        <v>0.10451388888888889</v>
      </c>
    </row>
    <row r="493" spans="1:13" x14ac:dyDescent="0.25">
      <c r="A493" s="2">
        <v>492</v>
      </c>
      <c r="B493" s="2">
        <v>133</v>
      </c>
      <c r="C493" s="2">
        <v>353</v>
      </c>
      <c r="D493" s="2"/>
      <c r="E493" s="2" t="s">
        <v>264</v>
      </c>
      <c r="F493" s="2" t="s">
        <v>1449</v>
      </c>
      <c r="G493" s="2" t="s">
        <v>88</v>
      </c>
      <c r="H493" s="2" t="s">
        <v>1450</v>
      </c>
      <c r="I493" s="2" t="s">
        <v>298</v>
      </c>
      <c r="J493" s="2" t="s">
        <v>1451</v>
      </c>
      <c r="K493" s="3">
        <v>0.10421296296296297</v>
      </c>
      <c r="L493" s="2">
        <v>492</v>
      </c>
      <c r="M493" s="3">
        <v>0.10471064814814816</v>
      </c>
    </row>
    <row r="494" spans="1:13" x14ac:dyDescent="0.25">
      <c r="A494" s="4">
        <v>493</v>
      </c>
      <c r="B494" s="4">
        <v>685</v>
      </c>
      <c r="C494" s="4"/>
      <c r="D494" s="4">
        <v>140</v>
      </c>
      <c r="E494" s="4" t="s">
        <v>1452</v>
      </c>
      <c r="F494" s="4" t="s">
        <v>171</v>
      </c>
      <c r="G494" s="4" t="s">
        <v>270</v>
      </c>
      <c r="H494" s="4" t="s">
        <v>1453</v>
      </c>
      <c r="I494" s="4" t="s">
        <v>1454</v>
      </c>
      <c r="J494" s="4" t="s">
        <v>1455</v>
      </c>
      <c r="K494" s="5">
        <v>0.10478009259259259</v>
      </c>
      <c r="L494" s="4">
        <v>493</v>
      </c>
      <c r="M494" s="5">
        <v>0.1052199074074074</v>
      </c>
    </row>
    <row r="495" spans="1:13" x14ac:dyDescent="0.25">
      <c r="A495" s="4">
        <v>494</v>
      </c>
      <c r="B495" s="4">
        <v>580</v>
      </c>
      <c r="C495" s="4"/>
      <c r="D495" s="4">
        <v>141</v>
      </c>
      <c r="E495" s="4" t="s">
        <v>703</v>
      </c>
      <c r="F495" s="4" t="s">
        <v>1456</v>
      </c>
      <c r="G495" s="4" t="s">
        <v>765</v>
      </c>
      <c r="H495" s="4" t="s">
        <v>1457</v>
      </c>
      <c r="I495" s="4" t="s">
        <v>1458</v>
      </c>
      <c r="J495" s="4" t="s">
        <v>1459</v>
      </c>
      <c r="K495" s="5">
        <v>0.10508101851851852</v>
      </c>
      <c r="L495" s="4">
        <v>494</v>
      </c>
      <c r="M495" s="5">
        <v>0.10556712962962962</v>
      </c>
    </row>
    <row r="496" spans="1:13" x14ac:dyDescent="0.25">
      <c r="A496" s="4">
        <v>495</v>
      </c>
      <c r="B496" s="4">
        <v>525</v>
      </c>
      <c r="C496" s="4"/>
      <c r="D496" s="4">
        <v>142</v>
      </c>
      <c r="E496" s="4" t="s">
        <v>1460</v>
      </c>
      <c r="F496" s="4" t="s">
        <v>1073</v>
      </c>
      <c r="G496" s="4" t="s">
        <v>78</v>
      </c>
      <c r="H496" s="4" t="s">
        <v>1461</v>
      </c>
      <c r="I496" s="4"/>
      <c r="J496" s="4" t="s">
        <v>1462</v>
      </c>
      <c r="K496" s="5">
        <v>0.10653935185185186</v>
      </c>
      <c r="L496" s="4">
        <v>495</v>
      </c>
      <c r="M496" s="5">
        <v>0.10692129629629631</v>
      </c>
    </row>
    <row r="497" spans="1:13" x14ac:dyDescent="0.25">
      <c r="A497" s="4">
        <v>496</v>
      </c>
      <c r="B497" s="4">
        <v>539</v>
      </c>
      <c r="C497" s="4"/>
      <c r="D497" s="4">
        <v>143</v>
      </c>
      <c r="E497" s="4" t="s">
        <v>1463</v>
      </c>
      <c r="F497" s="4" t="s">
        <v>1464</v>
      </c>
      <c r="G497" s="4" t="s">
        <v>478</v>
      </c>
      <c r="H497" s="4" t="s">
        <v>1465</v>
      </c>
      <c r="I497" s="4"/>
      <c r="J497" s="4" t="s">
        <v>1466</v>
      </c>
      <c r="K497" s="5">
        <v>0.10690972222222223</v>
      </c>
      <c r="L497" s="4">
        <v>496</v>
      </c>
      <c r="M497" s="5">
        <v>0.10739583333333334</v>
      </c>
    </row>
    <row r="498" spans="1:13" x14ac:dyDescent="0.25">
      <c r="A498" s="4">
        <v>497</v>
      </c>
      <c r="B498" s="4">
        <v>632</v>
      </c>
      <c r="C498" s="4"/>
      <c r="D498" s="4">
        <v>144</v>
      </c>
      <c r="E498" s="4" t="s">
        <v>1467</v>
      </c>
      <c r="F498" s="4" t="s">
        <v>1468</v>
      </c>
      <c r="G498" s="4" t="s">
        <v>270</v>
      </c>
      <c r="H498" s="4" t="s">
        <v>1469</v>
      </c>
      <c r="I498" s="4"/>
      <c r="J498" s="4" t="s">
        <v>1470</v>
      </c>
      <c r="K498" s="5">
        <v>0.10736111111111112</v>
      </c>
      <c r="L498" s="4">
        <v>497</v>
      </c>
      <c r="M498" s="5">
        <v>0.10784722222222222</v>
      </c>
    </row>
    <row r="499" spans="1:13" x14ac:dyDescent="0.25">
      <c r="A499" s="2">
        <v>498</v>
      </c>
      <c r="B499" s="2">
        <v>304</v>
      </c>
      <c r="C499" s="2">
        <v>354</v>
      </c>
      <c r="D499" s="2"/>
      <c r="E499" s="2" t="s">
        <v>555</v>
      </c>
      <c r="F499" s="2" t="s">
        <v>559</v>
      </c>
      <c r="G499" s="2" t="s">
        <v>15</v>
      </c>
      <c r="H499" s="2" t="s">
        <v>1471</v>
      </c>
      <c r="I499" s="2" t="s">
        <v>930</v>
      </c>
      <c r="J499" s="2" t="s">
        <v>1472</v>
      </c>
      <c r="K499" s="3">
        <v>0.10789351851851851</v>
      </c>
      <c r="L499" s="2">
        <v>498</v>
      </c>
      <c r="M499" s="3">
        <v>0.10827546296296296</v>
      </c>
    </row>
    <row r="500" spans="1:13" x14ac:dyDescent="0.25">
      <c r="A500" s="2">
        <v>499</v>
      </c>
      <c r="B500" s="2">
        <v>154</v>
      </c>
      <c r="C500" s="2">
        <v>355</v>
      </c>
      <c r="D500" s="2"/>
      <c r="E500" s="2" t="s">
        <v>141</v>
      </c>
      <c r="F500" s="2" t="s">
        <v>1473</v>
      </c>
      <c r="G500" s="2" t="s">
        <v>88</v>
      </c>
      <c r="H500" s="2" t="s">
        <v>1474</v>
      </c>
      <c r="I500" s="2" t="s">
        <v>116</v>
      </c>
      <c r="J500" s="2" t="s">
        <v>1475</v>
      </c>
      <c r="K500" s="3">
        <v>0.10834490740740742</v>
      </c>
      <c r="L500" s="2">
        <v>499</v>
      </c>
      <c r="M500" s="3">
        <v>0.10881944444444445</v>
      </c>
    </row>
    <row r="501" spans="1:13" x14ac:dyDescent="0.25">
      <c r="A501" s="4">
        <v>500</v>
      </c>
      <c r="B501" s="4">
        <v>601</v>
      </c>
      <c r="C501" s="4"/>
      <c r="D501" s="4">
        <v>145</v>
      </c>
      <c r="E501" s="4" t="s">
        <v>1476</v>
      </c>
      <c r="F501" s="4" t="s">
        <v>240</v>
      </c>
      <c r="G501" s="4" t="s">
        <v>765</v>
      </c>
      <c r="H501" s="4" t="s">
        <v>1477</v>
      </c>
      <c r="I501" s="4" t="s">
        <v>116</v>
      </c>
      <c r="J501" s="4" t="s">
        <v>1478</v>
      </c>
      <c r="K501" s="5">
        <v>0.10940972222222223</v>
      </c>
      <c r="L501" s="4">
        <v>500</v>
      </c>
      <c r="M501" s="5">
        <v>0.10989583333333335</v>
      </c>
    </row>
    <row r="502" spans="1:13" x14ac:dyDescent="0.25">
      <c r="A502" s="2">
        <v>501</v>
      </c>
      <c r="B502" s="2">
        <v>271</v>
      </c>
      <c r="C502" s="2">
        <v>356</v>
      </c>
      <c r="D502" s="2"/>
      <c r="E502" s="2" t="s">
        <v>1479</v>
      </c>
      <c r="F502" s="2" t="s">
        <v>1480</v>
      </c>
      <c r="G502" s="2" t="s">
        <v>372</v>
      </c>
      <c r="H502" s="2" t="s">
        <v>1481</v>
      </c>
      <c r="I502" s="2"/>
      <c r="J502" s="2" t="s">
        <v>1482</v>
      </c>
      <c r="K502" s="3">
        <v>0.11228009259259258</v>
      </c>
      <c r="L502" s="2">
        <v>501</v>
      </c>
      <c r="M502" s="3">
        <v>0.11241898148148148</v>
      </c>
    </row>
    <row r="503" spans="1:13" x14ac:dyDescent="0.25">
      <c r="A503" s="4">
        <v>502</v>
      </c>
      <c r="B503" s="4">
        <v>570</v>
      </c>
      <c r="C503" s="4"/>
      <c r="D503" s="4">
        <v>146</v>
      </c>
      <c r="E503" s="4" t="s">
        <v>1483</v>
      </c>
      <c r="F503" s="4" t="s">
        <v>1484</v>
      </c>
      <c r="G503" s="4" t="s">
        <v>270</v>
      </c>
      <c r="H503" s="4" t="s">
        <v>1485</v>
      </c>
      <c r="I503" s="4" t="s">
        <v>1486</v>
      </c>
      <c r="J503" s="4" t="s">
        <v>1487</v>
      </c>
      <c r="K503" s="5">
        <v>0.11380787037037036</v>
      </c>
      <c r="L503" s="4">
        <v>504</v>
      </c>
      <c r="M503" s="5">
        <v>0.11386574074074074</v>
      </c>
    </row>
    <row r="504" spans="1:13" x14ac:dyDescent="0.25">
      <c r="A504" s="2">
        <v>503</v>
      </c>
      <c r="B504" s="2">
        <v>59</v>
      </c>
      <c r="C504" s="2">
        <v>357</v>
      </c>
      <c r="D504" s="2"/>
      <c r="E504" s="2" t="s">
        <v>1488</v>
      </c>
      <c r="F504" s="2" t="s">
        <v>1489</v>
      </c>
      <c r="G504" s="2" t="s">
        <v>21</v>
      </c>
      <c r="H504" s="2" t="s">
        <v>1490</v>
      </c>
      <c r="I504" s="2" t="s">
        <v>1486</v>
      </c>
      <c r="J504" s="2" t="s">
        <v>1487</v>
      </c>
      <c r="K504" s="3">
        <v>0.11383101851851851</v>
      </c>
      <c r="L504" s="2">
        <v>506</v>
      </c>
      <c r="M504" s="3">
        <v>0.11387731481481482</v>
      </c>
    </row>
    <row r="505" spans="1:13" x14ac:dyDescent="0.25">
      <c r="A505" s="2">
        <v>504</v>
      </c>
      <c r="B505" s="2">
        <v>91</v>
      </c>
      <c r="C505" s="2">
        <v>358</v>
      </c>
      <c r="D505" s="2"/>
      <c r="E505" s="2" t="s">
        <v>102</v>
      </c>
      <c r="F505" s="2" t="s">
        <v>460</v>
      </c>
      <c r="G505" s="2" t="s">
        <v>88</v>
      </c>
      <c r="H505" s="2" t="s">
        <v>1491</v>
      </c>
      <c r="I505" s="2" t="s">
        <v>1486</v>
      </c>
      <c r="J505" s="2" t="s">
        <v>1487</v>
      </c>
      <c r="K505" s="3">
        <v>0.11381944444444443</v>
      </c>
      <c r="L505" s="2">
        <v>505</v>
      </c>
      <c r="M505" s="3">
        <v>0.11387731481481482</v>
      </c>
    </row>
    <row r="506" spans="1:13" x14ac:dyDescent="0.25">
      <c r="A506" s="4">
        <v>505</v>
      </c>
      <c r="B506" s="4">
        <v>542</v>
      </c>
      <c r="C506" s="4"/>
      <c r="D506" s="4">
        <v>147</v>
      </c>
      <c r="E506" s="4" t="s">
        <v>76</v>
      </c>
      <c r="F506" s="4" t="s">
        <v>168</v>
      </c>
      <c r="G506" s="4" t="s">
        <v>270</v>
      </c>
      <c r="H506" s="4" t="s">
        <v>1492</v>
      </c>
      <c r="I506" s="4" t="s">
        <v>1275</v>
      </c>
      <c r="J506" s="4" t="s">
        <v>1493</v>
      </c>
      <c r="K506" s="5">
        <v>0.11364583333333333</v>
      </c>
      <c r="L506" s="4">
        <v>502</v>
      </c>
      <c r="M506" s="5">
        <v>0.11414351851851852</v>
      </c>
    </row>
    <row r="507" spans="1:13" x14ac:dyDescent="0.25">
      <c r="A507" s="4">
        <v>506</v>
      </c>
      <c r="B507" s="4">
        <v>610</v>
      </c>
      <c r="C507" s="4"/>
      <c r="D507" s="4">
        <v>148</v>
      </c>
      <c r="E507" s="4" t="s">
        <v>1494</v>
      </c>
      <c r="F507" s="4" t="s">
        <v>1495</v>
      </c>
      <c r="G507" s="4" t="s">
        <v>270</v>
      </c>
      <c r="H507" s="4" t="s">
        <v>1496</v>
      </c>
      <c r="I507" s="4"/>
      <c r="J507" s="4" t="s">
        <v>1493</v>
      </c>
      <c r="K507" s="5">
        <v>0.11366898148148148</v>
      </c>
      <c r="L507" s="4">
        <v>503</v>
      </c>
      <c r="M507" s="5">
        <v>0.1141550925925926</v>
      </c>
    </row>
    <row r="508" spans="1:13" x14ac:dyDescent="0.25">
      <c r="A508" s="2">
        <v>507</v>
      </c>
      <c r="B508" s="2">
        <v>114</v>
      </c>
      <c r="C508" s="2">
        <v>359</v>
      </c>
      <c r="D508" s="2"/>
      <c r="E508" s="2" t="s">
        <v>136</v>
      </c>
      <c r="F508" s="2" t="s">
        <v>300</v>
      </c>
      <c r="G508" s="2" t="s">
        <v>60</v>
      </c>
      <c r="H508" s="2" t="s">
        <v>1471</v>
      </c>
      <c r="I508" s="2"/>
      <c r="J508" s="2" t="s">
        <v>1497</v>
      </c>
      <c r="K508" s="3">
        <v>0.11429398148148147</v>
      </c>
      <c r="L508" s="2">
        <v>507</v>
      </c>
      <c r="M508" s="3">
        <v>0.11476851851851851</v>
      </c>
    </row>
    <row r="509" spans="1:13" x14ac:dyDescent="0.25">
      <c r="A509" s="2">
        <v>508</v>
      </c>
      <c r="B509" s="2">
        <v>403</v>
      </c>
      <c r="C509" s="2">
        <v>360</v>
      </c>
      <c r="D509" s="2"/>
      <c r="E509" s="2" t="s">
        <v>1498</v>
      </c>
      <c r="F509" s="2" t="s">
        <v>1499</v>
      </c>
      <c r="G509" s="2" t="s">
        <v>26</v>
      </c>
      <c r="H509" s="2" t="s">
        <v>1500</v>
      </c>
      <c r="I509" s="2"/>
      <c r="J509" s="2" t="s">
        <v>1501</v>
      </c>
      <c r="K509" s="3">
        <v>0.11857638888888888</v>
      </c>
      <c r="L509" s="2">
        <v>508</v>
      </c>
      <c r="M509" s="3">
        <v>0.11878472222222221</v>
      </c>
    </row>
  </sheetData>
  <hyperlinks>
    <hyperlink ref="A1" r:id="rId1" display="http://ukresults.net/2018/macchalf.html" xr:uid="{8A8C0AA4-D12C-40F4-943C-2233595CA4DC}"/>
    <hyperlink ref="B1" r:id="rId2" display="http://ukresults.net/2018/macchalf.html" xr:uid="{E7D16C7F-857A-4415-97DC-8011C5E77644}"/>
    <hyperlink ref="C1" r:id="rId3" display="http://ukresults.net/2018/macchalf.html" xr:uid="{79D4C070-86BA-4A8F-9D61-36D9232B09A9}"/>
    <hyperlink ref="D1" r:id="rId4" display="http://ukresults.net/2018/macchalf.html" xr:uid="{DC637193-1DAB-4ADA-A4C5-AB1DFAACAFE8}"/>
    <hyperlink ref="E1" r:id="rId5" display="http://ukresults.net/2018/macchalf.html" xr:uid="{FFCCC4E5-83BE-4FB7-BB3C-E3D2636332E5}"/>
    <hyperlink ref="F1" r:id="rId6" display="http://ukresults.net/2018/macchalf.html" xr:uid="{7090191B-9705-408E-83BA-461C7744BD98}"/>
    <hyperlink ref="G1" r:id="rId7" display="http://ukresults.net/2018/macchalf.html" xr:uid="{59A99965-31EF-447A-B818-949801996989}"/>
    <hyperlink ref="H1" r:id="rId8" display="http://ukresults.net/2018/macchalf.html" xr:uid="{0B5F9C30-26BD-48E6-B43F-5E2F487D7EC4}"/>
    <hyperlink ref="I1" r:id="rId9" display="http://ukresults.net/2018/macchalf.html" xr:uid="{38FD9F38-C70B-4894-8F34-4620963DB83B}"/>
    <hyperlink ref="J1" r:id="rId10" display="http://ukresults.net/2018/macchalf.html" xr:uid="{321D3873-F83F-4C8A-B082-CA90B74D604F}"/>
    <hyperlink ref="K1" r:id="rId11" display="http://ukresults.net/2018/macchalf.html" xr:uid="{AAE66498-3C9A-4BD6-ABDC-125A217505FC}"/>
    <hyperlink ref="L1" r:id="rId12" display="http://ukresults.net/2018/macchalf.html" xr:uid="{7CFC2267-69C7-44C8-81EE-7CAB21CBB24F}"/>
    <hyperlink ref="M1" r:id="rId13" display="http://ukresults.net/2018/macchalf.html" xr:uid="{A9964604-C8CF-411E-A0F6-BDE5899B2E32}"/>
  </hyperlinks>
  <pageMargins left="0.7" right="0.7" top="0.75" bottom="0.75" header="0.3" footer="0.3"/>
  <pageSetup paperSize="9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Men teams</vt:lpstr>
      <vt:lpstr>Women</vt:lpstr>
      <vt:lpstr>Women teams</vt:lpstr>
      <vt:lpstr>Raw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Thiemicke, Adrian</dc:creator>
  <cp:lastModifiedBy>Thiemicke, Adrian</cp:lastModifiedBy>
  <dcterms:created xsi:type="dcterms:W3CDTF">2018-09-29T08:22:13Z</dcterms:created>
  <dcterms:modified xsi:type="dcterms:W3CDTF">2018-10-03T11:20:45Z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2119238063</vt:i4>
  </property>
  <property fmtid="{D5CDD505-2E9C-101B-9397-08002B2CF9AE}" pid="3" name="_NewReviewCycle">
    <vt:lpwstr/>
  </property>
  <property fmtid="{D5CDD505-2E9C-101B-9397-08002B2CF9AE}" pid="4" name="_EmailSubject">
    <vt:lpwstr>CCAA website - RRGP</vt:lpwstr>
  </property>
  <property fmtid="{D5CDD505-2E9C-101B-9397-08002B2CF9AE}" pid="5" name="_AuthorEmail">
    <vt:lpwstr>adrian.thiemicke@worldline.com</vt:lpwstr>
  </property>
  <property fmtid="{D5CDD505-2E9C-101B-9397-08002B2CF9AE}" pid="6" name="_AuthorEmailDisplayName">
    <vt:lpwstr>Thiemicke, Adrian</vt:lpwstr>
  </property>
</Properties>
</file>