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" windowWidth="10320" windowHeight="8115" activeTab="3"/>
  </bookViews>
  <sheets>
    <sheet name="Men" sheetId="2" r:id="rId1"/>
    <sheet name="Men teams" sheetId="3" r:id="rId2"/>
    <sheet name="Women" sheetId="4" r:id="rId3"/>
    <sheet name="Women teams" sheetId="5" r:id="rId4"/>
    <sheet name="Raw data" sheetId="1" r:id="rId5"/>
  </sheets>
  <definedNames>
    <definedName name="_xlnm._FilterDatabase" localSheetId="0" hidden="1">Men!$A$1:$J$358</definedName>
    <definedName name="_xlnm._FilterDatabase" localSheetId="2" hidden="1">Women!$A$1:$J$661</definedName>
  </definedNames>
  <calcPr calcId="145621"/>
</workbook>
</file>

<file path=xl/calcChain.xml><?xml version="1.0" encoding="utf-8"?>
<calcChain xmlns="http://schemas.openxmlformats.org/spreadsheetml/2006/main">
  <c r="D26" i="3" l="1"/>
  <c r="C26" i="3"/>
  <c r="I11" i="3"/>
  <c r="I22" i="3"/>
  <c r="I21" i="3"/>
  <c r="I20" i="3"/>
  <c r="I8" i="3"/>
  <c r="I19" i="3"/>
  <c r="I10" i="3"/>
  <c r="I17" i="3"/>
  <c r="I16" i="3"/>
  <c r="I6" i="3"/>
  <c r="I15" i="3"/>
  <c r="I5" i="3"/>
  <c r="I18" i="3"/>
  <c r="I13" i="3"/>
  <c r="I12" i="3"/>
  <c r="I7" i="3"/>
  <c r="I2" i="3"/>
  <c r="I9" i="3"/>
  <c r="I14" i="3"/>
  <c r="I4" i="3"/>
  <c r="I3" i="3"/>
  <c r="I26" i="3" l="1"/>
  <c r="I25" i="3"/>
  <c r="I27" i="3" l="1"/>
  <c r="F18" i="2"/>
  <c r="F23" i="2"/>
  <c r="F28" i="2"/>
  <c r="F29" i="2"/>
  <c r="F31" i="2"/>
  <c r="F33" i="2"/>
  <c r="F46" i="2"/>
  <c r="F48" i="2"/>
  <c r="F49" i="2"/>
  <c r="F53" i="2"/>
  <c r="F54" i="2"/>
  <c r="F57" i="2"/>
  <c r="F59" i="2"/>
  <c r="F60" i="2"/>
  <c r="F62" i="2"/>
  <c r="F64" i="2"/>
  <c r="F73" i="2"/>
  <c r="F74" i="2"/>
  <c r="H3" i="2"/>
  <c r="F4" i="2" s="1"/>
  <c r="G3" i="2"/>
  <c r="G4" i="2" s="1"/>
  <c r="G5" i="2" s="1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F3" i="2"/>
  <c r="H4" i="2" l="1"/>
  <c r="D26" i="5"/>
  <c r="C26" i="5"/>
  <c r="G22" i="5"/>
  <c r="G21" i="5"/>
  <c r="G2" i="5"/>
  <c r="G6" i="5"/>
  <c r="G20" i="5"/>
  <c r="G19" i="5"/>
  <c r="G16" i="5"/>
  <c r="G15" i="5"/>
  <c r="G8" i="5"/>
  <c r="G14" i="5"/>
  <c r="G4" i="5"/>
  <c r="G12" i="5"/>
  <c r="G7" i="5"/>
  <c r="G17" i="5"/>
  <c r="G9" i="5"/>
  <c r="G11" i="5"/>
  <c r="G10" i="5"/>
  <c r="G13" i="5"/>
  <c r="G18" i="5"/>
  <c r="G5" i="5"/>
  <c r="G3" i="5"/>
  <c r="F13" i="4"/>
  <c r="F14" i="4"/>
  <c r="F15" i="4"/>
  <c r="F17" i="4"/>
  <c r="F18" i="4"/>
  <c r="F22" i="4"/>
  <c r="F25" i="4"/>
  <c r="F29" i="4"/>
  <c r="F31" i="4"/>
  <c r="F36" i="4"/>
  <c r="F37" i="4"/>
  <c r="F38" i="4"/>
  <c r="F39" i="4"/>
  <c r="F40" i="4"/>
  <c r="F41" i="4"/>
  <c r="F45" i="4"/>
  <c r="F46" i="4"/>
  <c r="F47" i="4"/>
  <c r="F50" i="4"/>
  <c r="F51" i="4"/>
  <c r="F52" i="4"/>
  <c r="F53" i="4"/>
  <c r="F54" i="4"/>
  <c r="H3" i="4"/>
  <c r="F4" i="4" s="1"/>
  <c r="G3" i="4"/>
  <c r="G4" i="4" s="1"/>
  <c r="G5" i="4" s="1"/>
  <c r="G6" i="4" s="1"/>
  <c r="G7" i="4" s="1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F3" i="4"/>
  <c r="H5" i="2" l="1"/>
  <c r="F5" i="2"/>
  <c r="H4" i="4"/>
  <c r="F5" i="4" s="1"/>
  <c r="G26" i="5"/>
  <c r="G25" i="5"/>
  <c r="H6" i="2" l="1"/>
  <c r="F6" i="2"/>
  <c r="H5" i="4"/>
  <c r="G27" i="5"/>
  <c r="F7" i="2" l="1"/>
  <c r="H7" i="2"/>
  <c r="H6" i="4"/>
  <c r="F6" i="4"/>
  <c r="F8" i="2" l="1"/>
  <c r="H8" i="2"/>
  <c r="F7" i="4"/>
  <c r="H7" i="4"/>
  <c r="H9" i="2" l="1"/>
  <c r="F9" i="2"/>
  <c r="H8" i="4"/>
  <c r="F8" i="4"/>
  <c r="H10" i="2" l="1"/>
  <c r="F10" i="2"/>
  <c r="H9" i="4"/>
  <c r="F9" i="4"/>
  <c r="F11" i="2" l="1"/>
  <c r="H11" i="2"/>
  <c r="F10" i="4"/>
  <c r="H10" i="4"/>
  <c r="F12" i="2" l="1"/>
  <c r="H12" i="2"/>
  <c r="F11" i="4"/>
  <c r="H11" i="4"/>
  <c r="H13" i="2" l="1"/>
  <c r="F13" i="2"/>
  <c r="F12" i="4"/>
  <c r="H12" i="4"/>
  <c r="H13" i="4" s="1"/>
  <c r="H14" i="4" s="1"/>
  <c r="H15" i="4" s="1"/>
  <c r="H14" i="2" l="1"/>
  <c r="F14" i="2"/>
  <c r="F16" i="4"/>
  <c r="H16" i="4"/>
  <c r="H17" i="4" s="1"/>
  <c r="H18" i="4" s="1"/>
  <c r="H15" i="2" l="1"/>
  <c r="F15" i="2"/>
  <c r="F19" i="4"/>
  <c r="H19" i="4"/>
  <c r="H16" i="2" l="1"/>
  <c r="F16" i="2"/>
  <c r="F20" i="4"/>
  <c r="H20" i="4"/>
  <c r="H17" i="2" l="1"/>
  <c r="H18" i="2" s="1"/>
  <c r="F17" i="2"/>
  <c r="H21" i="4"/>
  <c r="H22" i="4" s="1"/>
  <c r="F21" i="4"/>
  <c r="F19" i="2" l="1"/>
  <c r="H19" i="2"/>
  <c r="F23" i="4"/>
  <c r="H23" i="4"/>
  <c r="F20" i="2" l="1"/>
  <c r="H20" i="2"/>
  <c r="F24" i="4"/>
  <c r="H24" i="4"/>
  <c r="H25" i="4" s="1"/>
  <c r="F21" i="2" l="1"/>
  <c r="H21" i="2"/>
  <c r="H26" i="4"/>
  <c r="F26" i="4"/>
  <c r="F22" i="2" l="1"/>
  <c r="H22" i="2"/>
  <c r="H23" i="2" s="1"/>
  <c r="F27" i="4"/>
  <c r="H27" i="4"/>
  <c r="F24" i="2" l="1"/>
  <c r="H24" i="2"/>
  <c r="F28" i="4"/>
  <c r="H28" i="4"/>
  <c r="H29" i="4" s="1"/>
  <c r="F25" i="2" l="1"/>
  <c r="H25" i="2"/>
  <c r="H30" i="4"/>
  <c r="H31" i="4" s="1"/>
  <c r="F30" i="4"/>
  <c r="F26" i="2" l="1"/>
  <c r="H26" i="2"/>
  <c r="F32" i="4"/>
  <c r="H32" i="4"/>
  <c r="F27" i="2" l="1"/>
  <c r="H27" i="2"/>
  <c r="H28" i="2" s="1"/>
  <c r="H29" i="2" s="1"/>
  <c r="H33" i="4"/>
  <c r="F33" i="4"/>
  <c r="F30" i="2" l="1"/>
  <c r="H30" i="2"/>
  <c r="H31" i="2" s="1"/>
  <c r="H34" i="4"/>
  <c r="F34" i="4"/>
  <c r="F32" i="2" l="1"/>
  <c r="H32" i="2"/>
  <c r="H33" i="2" s="1"/>
  <c r="F35" i="4"/>
  <c r="H35" i="4"/>
  <c r="H36" i="4" s="1"/>
  <c r="H37" i="4" s="1"/>
  <c r="H38" i="4" s="1"/>
  <c r="H39" i="4" s="1"/>
  <c r="H40" i="4" s="1"/>
  <c r="H41" i="4" s="1"/>
  <c r="F34" i="2" l="1"/>
  <c r="H34" i="2"/>
  <c r="F42" i="4"/>
  <c r="H42" i="4"/>
  <c r="H35" i="2" l="1"/>
  <c r="F35" i="2"/>
  <c r="F43" i="4"/>
  <c r="H43" i="4"/>
  <c r="H36" i="2" l="1"/>
  <c r="F36" i="2"/>
  <c r="F44" i="4"/>
  <c r="H44" i="4"/>
  <c r="H45" i="4" s="1"/>
  <c r="H46" i="4" s="1"/>
  <c r="H47" i="4" s="1"/>
  <c r="H37" i="2" l="1"/>
  <c r="F37" i="2"/>
  <c r="F48" i="4"/>
  <c r="H48" i="4"/>
  <c r="H38" i="2" l="1"/>
  <c r="F38" i="2"/>
  <c r="F49" i="4"/>
  <c r="H49" i="4"/>
  <c r="H50" i="4" s="1"/>
  <c r="H51" i="4" s="1"/>
  <c r="H52" i="4" s="1"/>
  <c r="H53" i="4" s="1"/>
  <c r="H54" i="4" s="1"/>
  <c r="H39" i="2" l="1"/>
  <c r="F39" i="2"/>
  <c r="F40" i="2" l="1"/>
  <c r="H40" i="2"/>
  <c r="F41" i="2" l="1"/>
  <c r="H41" i="2"/>
  <c r="H42" i="2" l="1"/>
  <c r="F42" i="2"/>
  <c r="H43" i="2" l="1"/>
  <c r="F43" i="2"/>
  <c r="F44" i="2" l="1"/>
  <c r="H44" i="2"/>
  <c r="F45" i="2" l="1"/>
  <c r="H45" i="2"/>
  <c r="H46" i="2" s="1"/>
  <c r="H47" i="2" l="1"/>
  <c r="H48" i="2" s="1"/>
  <c r="H49" i="2" s="1"/>
  <c r="F47" i="2"/>
  <c r="H50" i="2" l="1"/>
  <c r="F50" i="2"/>
  <c r="H51" i="2" l="1"/>
  <c r="F51" i="2"/>
  <c r="F52" i="2" l="1"/>
  <c r="H52" i="2"/>
  <c r="H53" i="2" s="1"/>
  <c r="H54" i="2" s="1"/>
  <c r="H55" i="2" l="1"/>
  <c r="F55" i="2"/>
  <c r="F56" i="2" l="1"/>
  <c r="H56" i="2"/>
  <c r="H57" i="2" s="1"/>
  <c r="H58" i="2" l="1"/>
  <c r="H59" i="2" s="1"/>
  <c r="H60" i="2" s="1"/>
  <c r="F58" i="2"/>
  <c r="F61" i="2" l="1"/>
  <c r="H61" i="2"/>
  <c r="H62" i="2" s="1"/>
  <c r="F63" i="2" l="1"/>
  <c r="H63" i="2"/>
  <c r="H64" i="2" s="1"/>
  <c r="F65" i="2" l="1"/>
  <c r="H65" i="2"/>
  <c r="H66" i="2" l="1"/>
  <c r="F66" i="2"/>
  <c r="F67" i="2" l="1"/>
  <c r="H67" i="2"/>
  <c r="F68" i="2" l="1"/>
  <c r="H68" i="2"/>
  <c r="F69" i="2" l="1"/>
  <c r="H69" i="2"/>
  <c r="H70" i="2" l="1"/>
  <c r="F70" i="2"/>
  <c r="F71" i="2" l="1"/>
  <c r="H71" i="2"/>
  <c r="F72" i="2" l="1"/>
  <c r="H72" i="2"/>
  <c r="H73" i="2" s="1"/>
  <c r="H74" i="2" s="1"/>
</calcChain>
</file>

<file path=xl/sharedStrings.xml><?xml version="1.0" encoding="utf-8"?>
<sst xmlns="http://schemas.openxmlformats.org/spreadsheetml/2006/main" count="3795" uniqueCount="1134">
  <si>
    <t>10K</t>
  </si>
  <si>
    <t>Position</t>
  </si>
  <si>
    <t>Finish time</t>
  </si>
  <si>
    <t>Number</t>
  </si>
  <si>
    <t>First name</t>
  </si>
  <si>
    <t>Last name</t>
  </si>
  <si>
    <t>Net time</t>
  </si>
  <si>
    <t>Club</t>
  </si>
  <si>
    <t>Gender</t>
  </si>
  <si>
    <t>Gender position</t>
  </si>
  <si>
    <t>Category</t>
  </si>
  <si>
    <t>Category position</t>
  </si>
  <si>
    <t>Chris</t>
  </si>
  <si>
    <t>Perry</t>
  </si>
  <si>
    <t>Vale Royal AC</t>
  </si>
  <si>
    <t>Male</t>
  </si>
  <si>
    <t>Senior Male</t>
  </si>
  <si>
    <t>Williams</t>
  </si>
  <si>
    <t>Martin</t>
  </si>
  <si>
    <t>Green</t>
  </si>
  <si>
    <t>North Wales Road Runners</t>
  </si>
  <si>
    <t>Vet 40</t>
  </si>
  <si>
    <t>lee</t>
  </si>
  <si>
    <t>jones</t>
  </si>
  <si>
    <t>Deeside AAC</t>
  </si>
  <si>
    <t>Vet 45</t>
  </si>
  <si>
    <t>Scott</t>
  </si>
  <si>
    <t>Minshall</t>
  </si>
  <si>
    <t>Trentham Rc</t>
  </si>
  <si>
    <t>jez</t>
  </si>
  <si>
    <t>brown</t>
  </si>
  <si>
    <t>Buckley RC</t>
  </si>
  <si>
    <t>Mark</t>
  </si>
  <si>
    <t>Walker</t>
  </si>
  <si>
    <t>Macclesfield Harriers &amp; AC</t>
  </si>
  <si>
    <t>Andrew</t>
  </si>
  <si>
    <t>Miles</t>
  </si>
  <si>
    <t>David</t>
  </si>
  <si>
    <t>Hook</t>
  </si>
  <si>
    <t>South Cheshire Harriers</t>
  </si>
  <si>
    <t>Brian</t>
  </si>
  <si>
    <t>Davies</t>
  </si>
  <si>
    <t>Vet 55</t>
  </si>
  <si>
    <t>Jones</t>
  </si>
  <si>
    <t>Robert</t>
  </si>
  <si>
    <t>Cartwright</t>
  </si>
  <si>
    <t>Wolverhampton &amp; Bilston</t>
  </si>
  <si>
    <t>Pauline</t>
  </si>
  <si>
    <t>Powell</t>
  </si>
  <si>
    <t>Blackburn Harriers &amp; AC</t>
  </si>
  <si>
    <t>Female</t>
  </si>
  <si>
    <t>Lee</t>
  </si>
  <si>
    <t>Ireland</t>
  </si>
  <si>
    <t>Paul</t>
  </si>
  <si>
    <t>Bowes</t>
  </si>
  <si>
    <t>Shropshire Shufflers</t>
  </si>
  <si>
    <t>Phillips</t>
  </si>
  <si>
    <t>Steve</t>
  </si>
  <si>
    <t>Forsyth</t>
  </si>
  <si>
    <t>Wilson</t>
  </si>
  <si>
    <t>Diane</t>
  </si>
  <si>
    <t>McVey</t>
  </si>
  <si>
    <t>Wilmslow Running Club</t>
  </si>
  <si>
    <t>Matthew</t>
  </si>
  <si>
    <t>Smith</t>
  </si>
  <si>
    <t>Gavin</t>
  </si>
  <si>
    <t>Rogers</t>
  </si>
  <si>
    <t>Rpm Fitness</t>
  </si>
  <si>
    <t>James</t>
  </si>
  <si>
    <t>Simpson</t>
  </si>
  <si>
    <t>Darren</t>
  </si>
  <si>
    <t>Rodmell</t>
  </si>
  <si>
    <t>Penny Lane Striders</t>
  </si>
  <si>
    <t>Kelvin</t>
  </si>
  <si>
    <t>Dickinson</t>
  </si>
  <si>
    <t xml:space="preserve">Wirral AC </t>
  </si>
  <si>
    <t>Peter</t>
  </si>
  <si>
    <t>Oswestry Olympians</t>
  </si>
  <si>
    <t>Mallison</t>
  </si>
  <si>
    <t>Gill</t>
  </si>
  <si>
    <t>Mead</t>
  </si>
  <si>
    <t>Chester Triathlon Club</t>
  </si>
  <si>
    <t>Vet 50</t>
  </si>
  <si>
    <t>paul</t>
  </si>
  <si>
    <t>sharp</t>
  </si>
  <si>
    <t>Pat</t>
  </si>
  <si>
    <t>Hudson</t>
  </si>
  <si>
    <t>Ian</t>
  </si>
  <si>
    <t>Rutherford</t>
  </si>
  <si>
    <t>Helsby Running Club</t>
  </si>
  <si>
    <t>Gareth</t>
  </si>
  <si>
    <t>Chaloner</t>
  </si>
  <si>
    <t>Wrexham Amateur Athletic Club</t>
  </si>
  <si>
    <t>Eamonn</t>
  </si>
  <si>
    <t>Keogh</t>
  </si>
  <si>
    <t>Chorlton Runners</t>
  </si>
  <si>
    <t>Sharam</t>
  </si>
  <si>
    <t>Whitchurch Whippets</t>
  </si>
  <si>
    <t>Gibbs</t>
  </si>
  <si>
    <t>Ellesmere Port RC</t>
  </si>
  <si>
    <t>Ciaran</t>
  </si>
  <si>
    <t>Wright</t>
  </si>
  <si>
    <t>Dean</t>
  </si>
  <si>
    <t>Richards</t>
  </si>
  <si>
    <t>Karl</t>
  </si>
  <si>
    <t>Edwards</t>
  </si>
  <si>
    <t>Allan</t>
  </si>
  <si>
    <t>England</t>
  </si>
  <si>
    <t>Bradley</t>
  </si>
  <si>
    <t>Simon</t>
  </si>
  <si>
    <t>Pensby Runners</t>
  </si>
  <si>
    <t>Tim</t>
  </si>
  <si>
    <t>Joy</t>
  </si>
  <si>
    <t>Joel</t>
  </si>
  <si>
    <t>Gomes</t>
  </si>
  <si>
    <t>Gemma</t>
  </si>
  <si>
    <t>Barnett</t>
  </si>
  <si>
    <t>Vet 35</t>
  </si>
  <si>
    <t>Nigel</t>
  </si>
  <si>
    <t>Moult</t>
  </si>
  <si>
    <t>Mow cop runners</t>
  </si>
  <si>
    <t>Shannon</t>
  </si>
  <si>
    <t>Tattenhall Runners</t>
  </si>
  <si>
    <t>Ketteringham</t>
  </si>
  <si>
    <t>Lawley Running Club</t>
  </si>
  <si>
    <t>Carruthers</t>
  </si>
  <si>
    <t>Andy</t>
  </si>
  <si>
    <t>GOG Triathlon Club</t>
  </si>
  <si>
    <t>MIRAS</t>
  </si>
  <si>
    <t>ESKANDER</t>
  </si>
  <si>
    <t>Northern Masters AC</t>
  </si>
  <si>
    <t>Graham</t>
  </si>
  <si>
    <t>John</t>
  </si>
  <si>
    <t>Ellison</t>
  </si>
  <si>
    <t>Ray</t>
  </si>
  <si>
    <t>O'Keefe</t>
  </si>
  <si>
    <t>Sam</t>
  </si>
  <si>
    <t>Curtis</t>
  </si>
  <si>
    <t>Rodway</t>
  </si>
  <si>
    <t>Under 21</t>
  </si>
  <si>
    <t>Dowsett</t>
  </si>
  <si>
    <t>UKRunChat Running Club</t>
  </si>
  <si>
    <t>Mike</t>
  </si>
  <si>
    <t>Harvey</t>
  </si>
  <si>
    <t>Buckley Runners</t>
  </si>
  <si>
    <t>Michael</t>
  </si>
  <si>
    <t>Waring</t>
  </si>
  <si>
    <t>Hughes</t>
  </si>
  <si>
    <t>Shrewsbury AC</t>
  </si>
  <si>
    <t>Wallasey Athletic Club</t>
  </si>
  <si>
    <t>Antony</t>
  </si>
  <si>
    <t>Woodall</t>
  </si>
  <si>
    <t>West Cheshire Athletic Club</t>
  </si>
  <si>
    <t>david</t>
  </si>
  <si>
    <t>millington</t>
  </si>
  <si>
    <t>white</t>
  </si>
  <si>
    <t>Warminster RC</t>
  </si>
  <si>
    <t>Sean</t>
  </si>
  <si>
    <t>Donoghue</t>
  </si>
  <si>
    <t>Neil</t>
  </si>
  <si>
    <t>Hey</t>
  </si>
  <si>
    <t>Vicky</t>
  </si>
  <si>
    <t>Bryant</t>
  </si>
  <si>
    <t>Wigan Phoenix</t>
  </si>
  <si>
    <t>Phillip</t>
  </si>
  <si>
    <t>Whittle</t>
  </si>
  <si>
    <t>stuart</t>
  </si>
  <si>
    <t>thomas</t>
  </si>
  <si>
    <t>Frank</t>
  </si>
  <si>
    <t>Whitehead</t>
  </si>
  <si>
    <t>Keith</t>
  </si>
  <si>
    <t>Mulholland</t>
  </si>
  <si>
    <t>Nick</t>
  </si>
  <si>
    <t>Burdett</t>
  </si>
  <si>
    <t>Helen</t>
  </si>
  <si>
    <t>Leah</t>
  </si>
  <si>
    <t>Leonard</t>
  </si>
  <si>
    <t>Ivor</t>
  </si>
  <si>
    <t>Twiss</t>
  </si>
  <si>
    <t>Vet 60</t>
  </si>
  <si>
    <t>Adrian</t>
  </si>
  <si>
    <t>Hayward</t>
  </si>
  <si>
    <t>Lafferty</t>
  </si>
  <si>
    <t>Hargreaves</t>
  </si>
  <si>
    <t>Hodson</t>
  </si>
  <si>
    <t>Nathan</t>
  </si>
  <si>
    <t>woods</t>
  </si>
  <si>
    <t>Run Sandymoor</t>
  </si>
  <si>
    <t>alison</t>
  </si>
  <si>
    <t>cole</t>
  </si>
  <si>
    <t>Hinde</t>
  </si>
  <si>
    <t>Christmas</t>
  </si>
  <si>
    <t>Chester Road Runners</t>
  </si>
  <si>
    <t>Thomas</t>
  </si>
  <si>
    <t>Stephen</t>
  </si>
  <si>
    <t>Bellis</t>
  </si>
  <si>
    <t>Dave</t>
  </si>
  <si>
    <t>Purdom</t>
  </si>
  <si>
    <t>Growcott</t>
  </si>
  <si>
    <t>Hancock</t>
  </si>
  <si>
    <t>Louisa</t>
  </si>
  <si>
    <t>Harrison</t>
  </si>
  <si>
    <t>Melanie</t>
  </si>
  <si>
    <t>Johnson</t>
  </si>
  <si>
    <t>Moulding</t>
  </si>
  <si>
    <t>Gwyn</t>
  </si>
  <si>
    <t>Roberts</t>
  </si>
  <si>
    <t>Janine</t>
  </si>
  <si>
    <t>Ellis</t>
  </si>
  <si>
    <t>Priddin</t>
  </si>
  <si>
    <t>Thunder Runners</t>
  </si>
  <si>
    <t>Rob</t>
  </si>
  <si>
    <t>White</t>
  </si>
  <si>
    <t>Alan</t>
  </si>
  <si>
    <t>Taylor</t>
  </si>
  <si>
    <t>Greenwood</t>
  </si>
  <si>
    <t>Hollie</t>
  </si>
  <si>
    <t>Carrington</t>
  </si>
  <si>
    <t>Senior Female</t>
  </si>
  <si>
    <t>Todd</t>
  </si>
  <si>
    <t>Steven</t>
  </si>
  <si>
    <t>Batty</t>
  </si>
  <si>
    <t>Andie</t>
  </si>
  <si>
    <t>Gow</t>
  </si>
  <si>
    <t>Vet 65</t>
  </si>
  <si>
    <t>Norris</t>
  </si>
  <si>
    <t>Matt</t>
  </si>
  <si>
    <t>Quarmby</t>
  </si>
  <si>
    <t>Hickman</t>
  </si>
  <si>
    <t>Prestatyn RC</t>
  </si>
  <si>
    <t>Geoff</t>
  </si>
  <si>
    <t>Evans</t>
  </si>
  <si>
    <t>Sally</t>
  </si>
  <si>
    <t>Price</t>
  </si>
  <si>
    <t>Graeme</t>
  </si>
  <si>
    <t>Dick</t>
  </si>
  <si>
    <t>Nalder</t>
  </si>
  <si>
    <t>Colin</t>
  </si>
  <si>
    <t>Berry</t>
  </si>
  <si>
    <t>St Helens Striders</t>
  </si>
  <si>
    <t>Ceri</t>
  </si>
  <si>
    <t>Card</t>
  </si>
  <si>
    <t>Smyth</t>
  </si>
  <si>
    <t>Joe</t>
  </si>
  <si>
    <t>Banham</t>
  </si>
  <si>
    <t>Leslie</t>
  </si>
  <si>
    <t>Ritchie</t>
  </si>
  <si>
    <t>Brady</t>
  </si>
  <si>
    <t>Spectrum Striders</t>
  </si>
  <si>
    <t>Moffatt</t>
  </si>
  <si>
    <t>Hodgson</t>
  </si>
  <si>
    <t>Leanne</t>
  </si>
  <si>
    <t>Scadeng</t>
  </si>
  <si>
    <t>McAlister</t>
  </si>
  <si>
    <t>Carl</t>
  </si>
  <si>
    <t>Hayes</t>
  </si>
  <si>
    <t>Wootton</t>
  </si>
  <si>
    <t>Birchall</t>
  </si>
  <si>
    <t>Underwood</t>
  </si>
  <si>
    <t>Arran</t>
  </si>
  <si>
    <t>Whitehouse</t>
  </si>
  <si>
    <t>Jodie</t>
  </si>
  <si>
    <t>Fisher</t>
  </si>
  <si>
    <t>O'Neil</t>
  </si>
  <si>
    <t>Caroline</t>
  </si>
  <si>
    <t>Hall</t>
  </si>
  <si>
    <t>Jonathan</t>
  </si>
  <si>
    <t>Morgan</t>
  </si>
  <si>
    <t>Jessica</t>
  </si>
  <si>
    <t>Christopher</t>
  </si>
  <si>
    <t>Ashley</t>
  </si>
  <si>
    <t>Rodney</t>
  </si>
  <si>
    <t>Susan</t>
  </si>
  <si>
    <t>Poole</t>
  </si>
  <si>
    <t>Ben</t>
  </si>
  <si>
    <t>Carus</t>
  </si>
  <si>
    <t>Jeanette</t>
  </si>
  <si>
    <t>Pope</t>
  </si>
  <si>
    <t>Grimley</t>
  </si>
  <si>
    <t>Newton</t>
  </si>
  <si>
    <t>Marie</t>
  </si>
  <si>
    <t>Chaudhry</t>
  </si>
  <si>
    <t>Prime</t>
  </si>
  <si>
    <t>Congleton Harriers</t>
  </si>
  <si>
    <t>Rhys</t>
  </si>
  <si>
    <t>Edmunds Jones</t>
  </si>
  <si>
    <t>Craig</t>
  </si>
  <si>
    <t>Case</t>
  </si>
  <si>
    <t>Darryl</t>
  </si>
  <si>
    <t>Mahoney</t>
  </si>
  <si>
    <t>Jason</t>
  </si>
  <si>
    <t>McCullagh</t>
  </si>
  <si>
    <t>Linda</t>
  </si>
  <si>
    <t>Malcolm</t>
  </si>
  <si>
    <t>Sloane</t>
  </si>
  <si>
    <t>Crossland</t>
  </si>
  <si>
    <t>Emma-Louise</t>
  </si>
  <si>
    <t>Pyatt</t>
  </si>
  <si>
    <t>Bunn</t>
  </si>
  <si>
    <t>Physique</t>
  </si>
  <si>
    <t>patrick</t>
  </si>
  <si>
    <t>grannan</t>
  </si>
  <si>
    <t>Olivia</t>
  </si>
  <si>
    <t>Carter</t>
  </si>
  <si>
    <t>Wilmslow</t>
  </si>
  <si>
    <t>Telford</t>
  </si>
  <si>
    <t>Penyffordd Running Club</t>
  </si>
  <si>
    <t>Don</t>
  </si>
  <si>
    <t>Gray</t>
  </si>
  <si>
    <t>Alexandra</t>
  </si>
  <si>
    <t>Galloway</t>
  </si>
  <si>
    <t>The Stragglers Running Club</t>
  </si>
  <si>
    <t>Valerie</t>
  </si>
  <si>
    <t>Ornsby</t>
  </si>
  <si>
    <t>Holliman</t>
  </si>
  <si>
    <t>Ross</t>
  </si>
  <si>
    <t>Sullivan</t>
  </si>
  <si>
    <t>Deb</t>
  </si>
  <si>
    <t>Pugh</t>
  </si>
  <si>
    <t>Chalmers</t>
  </si>
  <si>
    <t>Patrick</t>
  </si>
  <si>
    <t>Kavanagh</t>
  </si>
  <si>
    <t>Jude</t>
  </si>
  <si>
    <t>Kevin</t>
  </si>
  <si>
    <t>Dixon</t>
  </si>
  <si>
    <t>Morris</t>
  </si>
  <si>
    <t>Laird</t>
  </si>
  <si>
    <t>Lucy</t>
  </si>
  <si>
    <t>Knight</t>
  </si>
  <si>
    <t>Lisa</t>
  </si>
  <si>
    <t>Meadows</t>
  </si>
  <si>
    <t>andrew</t>
  </si>
  <si>
    <t>rowe</t>
  </si>
  <si>
    <t>Vikki</t>
  </si>
  <si>
    <t>Murphy</t>
  </si>
  <si>
    <t>Bramhall Runners</t>
  </si>
  <si>
    <t>Daniel</t>
  </si>
  <si>
    <t>Wilde</t>
  </si>
  <si>
    <t>Alistair</t>
  </si>
  <si>
    <t>Ware</t>
  </si>
  <si>
    <t>Gorman</t>
  </si>
  <si>
    <t>Kieron</t>
  </si>
  <si>
    <t>Carr</t>
  </si>
  <si>
    <t>Knowsley Harriers</t>
  </si>
  <si>
    <t>Yvonne</t>
  </si>
  <si>
    <t>Hill</t>
  </si>
  <si>
    <t>Sophie</t>
  </si>
  <si>
    <t>Willett</t>
  </si>
  <si>
    <t>Melvyn</t>
  </si>
  <si>
    <t>Cole</t>
  </si>
  <si>
    <t>Rothero</t>
  </si>
  <si>
    <t>Penyffordd Run Club</t>
  </si>
  <si>
    <t>Giles</t>
  </si>
  <si>
    <t>Orton</t>
  </si>
  <si>
    <t>Duncan</t>
  </si>
  <si>
    <t>Meredith</t>
  </si>
  <si>
    <t>Pullen</t>
  </si>
  <si>
    <t>Wrecsam Tri</t>
  </si>
  <si>
    <t>Tony</t>
  </si>
  <si>
    <t>Barwise</t>
  </si>
  <si>
    <t>Elaine</t>
  </si>
  <si>
    <t>lamia</t>
  </si>
  <si>
    <t>mahman</t>
  </si>
  <si>
    <t>simon</t>
  </si>
  <si>
    <t>prescott</t>
  </si>
  <si>
    <t>Susie</t>
  </si>
  <si>
    <t>Clare</t>
  </si>
  <si>
    <t>Mallon</t>
  </si>
  <si>
    <t>Michelle</t>
  </si>
  <si>
    <t>read</t>
  </si>
  <si>
    <t>Dove</t>
  </si>
  <si>
    <t>Lol</t>
  </si>
  <si>
    <t>Ann</t>
  </si>
  <si>
    <t>Broughton</t>
  </si>
  <si>
    <t>Wedgwood</t>
  </si>
  <si>
    <t>Newland</t>
  </si>
  <si>
    <t>Beach</t>
  </si>
  <si>
    <t>Burroughes</t>
  </si>
  <si>
    <t>Cooney</t>
  </si>
  <si>
    <t>Aindow</t>
  </si>
  <si>
    <t>Miller</t>
  </si>
  <si>
    <t>Rushton</t>
  </si>
  <si>
    <t>Anne</t>
  </si>
  <si>
    <t>Tilston Running Club</t>
  </si>
  <si>
    <t>Varley</t>
  </si>
  <si>
    <t>Debbie</t>
  </si>
  <si>
    <t>Moreton</t>
  </si>
  <si>
    <t>Tomlinson</t>
  </si>
  <si>
    <t>Adina</t>
  </si>
  <si>
    <t>Cannon</t>
  </si>
  <si>
    <t>Kivlin</t>
  </si>
  <si>
    <t>Coombs</t>
  </si>
  <si>
    <t>Dan</t>
  </si>
  <si>
    <t>Jennings</t>
  </si>
  <si>
    <t>Moore</t>
  </si>
  <si>
    <t>Butler</t>
  </si>
  <si>
    <t>Huw</t>
  </si>
  <si>
    <t>Manning</t>
  </si>
  <si>
    <t>Seward</t>
  </si>
  <si>
    <t>Kate</t>
  </si>
  <si>
    <t>Tran</t>
  </si>
  <si>
    <t>deborah</t>
  </si>
  <si>
    <t>stanaway</t>
  </si>
  <si>
    <t>Cathryn</t>
  </si>
  <si>
    <t>McAllister</t>
  </si>
  <si>
    <t>Rosemary</t>
  </si>
  <si>
    <t>Symms</t>
  </si>
  <si>
    <t>ian</t>
  </si>
  <si>
    <t>beattie</t>
  </si>
  <si>
    <t>Janet</t>
  </si>
  <si>
    <t>Wyles</t>
  </si>
  <si>
    <t>Coliln</t>
  </si>
  <si>
    <t>Rathbone</t>
  </si>
  <si>
    <t>Vet 70</t>
  </si>
  <si>
    <t>Webster</t>
  </si>
  <si>
    <t>Laing</t>
  </si>
  <si>
    <t>Dobbing</t>
  </si>
  <si>
    <t>Hayley</t>
  </si>
  <si>
    <t>Cooper</t>
  </si>
  <si>
    <t>Thornton</t>
  </si>
  <si>
    <t>Burgess</t>
  </si>
  <si>
    <t>Laxton</t>
  </si>
  <si>
    <t>French</t>
  </si>
  <si>
    <t>Marple Runners</t>
  </si>
  <si>
    <t>Long</t>
  </si>
  <si>
    <t>Forrest</t>
  </si>
  <si>
    <t>Heaton</t>
  </si>
  <si>
    <t>Ashling</t>
  </si>
  <si>
    <t>Donohoe-Harrison</t>
  </si>
  <si>
    <t>marky</t>
  </si>
  <si>
    <t>sadler</t>
  </si>
  <si>
    <t>Laura</t>
  </si>
  <si>
    <t>Richmond</t>
  </si>
  <si>
    <t>Market Drayton RC</t>
  </si>
  <si>
    <t>Pickett</t>
  </si>
  <si>
    <t>Collins</t>
  </si>
  <si>
    <t>Tracey</t>
  </si>
  <si>
    <t>Cross</t>
  </si>
  <si>
    <t>Gordon</t>
  </si>
  <si>
    <t>Scholefield</t>
  </si>
  <si>
    <t>Debra</t>
  </si>
  <si>
    <t>Bemand</t>
  </si>
  <si>
    <t>Alun</t>
  </si>
  <si>
    <t>Sue</t>
  </si>
  <si>
    <t>Stockport Harriers &amp; AC</t>
  </si>
  <si>
    <t>Angela</t>
  </si>
  <si>
    <t>Tegg</t>
  </si>
  <si>
    <t>leah</t>
  </si>
  <si>
    <t>bradshaw-williams</t>
  </si>
  <si>
    <t>Peacock</t>
  </si>
  <si>
    <t>Caren</t>
  </si>
  <si>
    <t>Brown</t>
  </si>
  <si>
    <t>sammy</t>
  </si>
  <si>
    <t>blake</t>
  </si>
  <si>
    <t>Jeffs</t>
  </si>
  <si>
    <t>Catriona</t>
  </si>
  <si>
    <t>Marshall</t>
  </si>
  <si>
    <t>Edge</t>
  </si>
  <si>
    <t>Ricky</t>
  </si>
  <si>
    <t>Randell</t>
  </si>
  <si>
    <t>MATT</t>
  </si>
  <si>
    <t>WILLCOTT</t>
  </si>
  <si>
    <t>Horaczek</t>
  </si>
  <si>
    <t>Jamie</t>
  </si>
  <si>
    <t>Dent</t>
  </si>
  <si>
    <t>Cormack</t>
  </si>
  <si>
    <t>Humphreys</t>
  </si>
  <si>
    <t>Sharna</t>
  </si>
  <si>
    <t>Gallagher</t>
  </si>
  <si>
    <t>Emma</t>
  </si>
  <si>
    <t>Preston</t>
  </si>
  <si>
    <t>Anna</t>
  </si>
  <si>
    <t>Moccia</t>
  </si>
  <si>
    <t>Strang</t>
  </si>
  <si>
    <t>Tongue</t>
  </si>
  <si>
    <t>Shona</t>
  </si>
  <si>
    <t>Rachael</t>
  </si>
  <si>
    <t>Fallows</t>
  </si>
  <si>
    <t>Bryn</t>
  </si>
  <si>
    <t>Gillian</t>
  </si>
  <si>
    <t>Lawrence</t>
  </si>
  <si>
    <t>brygida</t>
  </si>
  <si>
    <t>gorecka</t>
  </si>
  <si>
    <t>Sarah</t>
  </si>
  <si>
    <t>Shaw</t>
  </si>
  <si>
    <t>Buckroyd</t>
  </si>
  <si>
    <t>Holmes</t>
  </si>
  <si>
    <t>Anthi</t>
  </si>
  <si>
    <t>Tsortanidou</t>
  </si>
  <si>
    <t>Lloyd-Johnson</t>
  </si>
  <si>
    <t>Richard</t>
  </si>
  <si>
    <t>Studzinski</t>
  </si>
  <si>
    <t>Slim</t>
  </si>
  <si>
    <t>Cat</t>
  </si>
  <si>
    <t>Crank</t>
  </si>
  <si>
    <t>Quinlan</t>
  </si>
  <si>
    <t>Ruth</t>
  </si>
  <si>
    <t>Evelyn</t>
  </si>
  <si>
    <t>fenton</t>
  </si>
  <si>
    <t>Suzanne</t>
  </si>
  <si>
    <t>Lynn</t>
  </si>
  <si>
    <t>Evan</t>
  </si>
  <si>
    <t>Barker</t>
  </si>
  <si>
    <t>Claire</t>
  </si>
  <si>
    <t>Elizabeth</t>
  </si>
  <si>
    <t>Featherstone</t>
  </si>
  <si>
    <t>Nicky</t>
  </si>
  <si>
    <t>Davis</t>
  </si>
  <si>
    <t>Cottrell</t>
  </si>
  <si>
    <t>Ford</t>
  </si>
  <si>
    <t>Charlie</t>
  </si>
  <si>
    <t>McNicol</t>
  </si>
  <si>
    <t>Horsforth Harriers</t>
  </si>
  <si>
    <t>lindsay</t>
  </si>
  <si>
    <t>morris</t>
  </si>
  <si>
    <t>Netzband-Piggott</t>
  </si>
  <si>
    <t>Sharon</t>
  </si>
  <si>
    <t>Marriott</t>
  </si>
  <si>
    <t>Mysteruns of Abegele</t>
  </si>
  <si>
    <t>Joanne</t>
  </si>
  <si>
    <t>Hope</t>
  </si>
  <si>
    <t>Kathy</t>
  </si>
  <si>
    <t>Baker</t>
  </si>
  <si>
    <t>Physique fitness Studio</t>
  </si>
  <si>
    <t>Kaye</t>
  </si>
  <si>
    <t>Catherine</t>
  </si>
  <si>
    <t>Mellor</t>
  </si>
  <si>
    <t>Greg</t>
  </si>
  <si>
    <t>Chrisandra</t>
  </si>
  <si>
    <t>Marsh</t>
  </si>
  <si>
    <t>Gayle</t>
  </si>
  <si>
    <t>Ellen</t>
  </si>
  <si>
    <t>michael</t>
  </si>
  <si>
    <t>lockett</t>
  </si>
  <si>
    <t>Jenny</t>
  </si>
  <si>
    <t>Prydden</t>
  </si>
  <si>
    <t>Carol</t>
  </si>
  <si>
    <t>Cathy</t>
  </si>
  <si>
    <t>Wendy</t>
  </si>
  <si>
    <t>Buchanan</t>
  </si>
  <si>
    <t>Nove</t>
  </si>
  <si>
    <t>Shop Direct Running Club</t>
  </si>
  <si>
    <t>Glazzard</t>
  </si>
  <si>
    <t>Clixby</t>
  </si>
  <si>
    <t>Village RR</t>
  </si>
  <si>
    <t>Liz</t>
  </si>
  <si>
    <t>Rankin</t>
  </si>
  <si>
    <t>Haworth</t>
  </si>
  <si>
    <t>Natalie</t>
  </si>
  <si>
    <t>Witcher</t>
  </si>
  <si>
    <t>Kellie</t>
  </si>
  <si>
    <t>Weaver</t>
  </si>
  <si>
    <t>Phil</t>
  </si>
  <si>
    <t>Selina</t>
  </si>
  <si>
    <t>Sodha</t>
  </si>
  <si>
    <t>Rowlands</t>
  </si>
  <si>
    <t>Rachel</t>
  </si>
  <si>
    <t>Milligan</t>
  </si>
  <si>
    <t>Joseph</t>
  </si>
  <si>
    <t>Connor</t>
  </si>
  <si>
    <t>Royle</t>
  </si>
  <si>
    <t>Chamberlin</t>
  </si>
  <si>
    <t>Army Athletics Association Athletics Association Hampshire</t>
  </si>
  <si>
    <t>Sandra</t>
  </si>
  <si>
    <t>Trevor</t>
  </si>
  <si>
    <t>Nicola</t>
  </si>
  <si>
    <t>McWaters</t>
  </si>
  <si>
    <t>Donna</t>
  </si>
  <si>
    <t>Mckeown</t>
  </si>
  <si>
    <t>Fiona</t>
  </si>
  <si>
    <t>Challinor</t>
  </si>
  <si>
    <t>Roger</t>
  </si>
  <si>
    <t>Harrison-Jones</t>
  </si>
  <si>
    <t>Wiggins</t>
  </si>
  <si>
    <t>Stubbings</t>
  </si>
  <si>
    <t>Julie</t>
  </si>
  <si>
    <t>Lucas</t>
  </si>
  <si>
    <t>Gaynor</t>
  </si>
  <si>
    <t>Beckett</t>
  </si>
  <si>
    <t>Sandbach Striders</t>
  </si>
  <si>
    <t>Child</t>
  </si>
  <si>
    <t>Lorrie</t>
  </si>
  <si>
    <t>McFaul</t>
  </si>
  <si>
    <t>Hammond</t>
  </si>
  <si>
    <t>Tracy</t>
  </si>
  <si>
    <t>Cully</t>
  </si>
  <si>
    <t>Hannah</t>
  </si>
  <si>
    <t>Norton</t>
  </si>
  <si>
    <t>geraint</t>
  </si>
  <si>
    <t>davies</t>
  </si>
  <si>
    <t>Khalid</t>
  </si>
  <si>
    <t>Mahmood</t>
  </si>
  <si>
    <t>Ashcroft</t>
  </si>
  <si>
    <t>Gerry</t>
  </si>
  <si>
    <t>Cummins</t>
  </si>
  <si>
    <t>Hunt</t>
  </si>
  <si>
    <t>Harry</t>
  </si>
  <si>
    <t>Memmory</t>
  </si>
  <si>
    <t>Jowett</t>
  </si>
  <si>
    <t>Sian</t>
  </si>
  <si>
    <t>Carole</t>
  </si>
  <si>
    <t>Victoria</t>
  </si>
  <si>
    <t>Jan</t>
  </si>
  <si>
    <t>Alison</t>
  </si>
  <si>
    <t>Whitchurch Tri club</t>
  </si>
  <si>
    <t>Pete</t>
  </si>
  <si>
    <t>Crewe</t>
  </si>
  <si>
    <t>Angharad</t>
  </si>
  <si>
    <t>Jetley</t>
  </si>
  <si>
    <t>Worrall</t>
  </si>
  <si>
    <t>Dawson</t>
  </si>
  <si>
    <t>Casey</t>
  </si>
  <si>
    <t>Jen</t>
  </si>
  <si>
    <t>Brownley</t>
  </si>
  <si>
    <t>Anthony</t>
  </si>
  <si>
    <t>Bagnall</t>
  </si>
  <si>
    <t>Carly</t>
  </si>
  <si>
    <t>Lightowlers</t>
  </si>
  <si>
    <t>Mash</t>
  </si>
  <si>
    <t>Kim</t>
  </si>
  <si>
    <t>Docherty</t>
  </si>
  <si>
    <t>Brett</t>
  </si>
  <si>
    <t>Jo</t>
  </si>
  <si>
    <t>Vesty</t>
  </si>
  <si>
    <t>Lloyd</t>
  </si>
  <si>
    <t>Rhian</t>
  </si>
  <si>
    <t>Siobhan</t>
  </si>
  <si>
    <t>Henn</t>
  </si>
  <si>
    <t>Findlay</t>
  </si>
  <si>
    <t>Frost</t>
  </si>
  <si>
    <t>Danielle</t>
  </si>
  <si>
    <t>Kenny</t>
  </si>
  <si>
    <t>blakebrough</t>
  </si>
  <si>
    <t>Cheshire Hash House Harriers</t>
  </si>
  <si>
    <t>Shelagh</t>
  </si>
  <si>
    <t>Swinnerton</t>
  </si>
  <si>
    <t>Sumner</t>
  </si>
  <si>
    <t>Stephanie</t>
  </si>
  <si>
    <t>Briscoe</t>
  </si>
  <si>
    <t>Rebecca</t>
  </si>
  <si>
    <t>Winter</t>
  </si>
  <si>
    <t>Tynan</t>
  </si>
  <si>
    <t>abbi</t>
  </si>
  <si>
    <t>kaye</t>
  </si>
  <si>
    <t>Carla</t>
  </si>
  <si>
    <t>Grimshaw</t>
  </si>
  <si>
    <t>Annica</t>
  </si>
  <si>
    <t>nicholls</t>
  </si>
  <si>
    <t>roberts</t>
  </si>
  <si>
    <t>McKee</t>
  </si>
  <si>
    <t>suzanne</t>
  </si>
  <si>
    <t>mackreth</t>
  </si>
  <si>
    <t>Cunningham</t>
  </si>
  <si>
    <t>Erddig muddy trainers</t>
  </si>
  <si>
    <t>Maura</t>
  </si>
  <si>
    <t>Grantham</t>
  </si>
  <si>
    <t>Dawn</t>
  </si>
  <si>
    <t>Denise</t>
  </si>
  <si>
    <t>Paula</t>
  </si>
  <si>
    <t>Gibson</t>
  </si>
  <si>
    <t>Deborah</t>
  </si>
  <si>
    <t>King</t>
  </si>
  <si>
    <t>Dolden</t>
  </si>
  <si>
    <t>Grainne</t>
  </si>
  <si>
    <t>Deal</t>
  </si>
  <si>
    <t>Jennifer</t>
  </si>
  <si>
    <t>Natty</t>
  </si>
  <si>
    <t>Higham</t>
  </si>
  <si>
    <t>Tom</t>
  </si>
  <si>
    <t>Maddocks</t>
  </si>
  <si>
    <t>Naomi</t>
  </si>
  <si>
    <t>Small</t>
  </si>
  <si>
    <t>jaras</t>
  </si>
  <si>
    <t>Quinn</t>
  </si>
  <si>
    <t>Mossley Hill AC</t>
  </si>
  <si>
    <t>Pritchard</t>
  </si>
  <si>
    <t>Redford</t>
  </si>
  <si>
    <t>Karen</t>
  </si>
  <si>
    <t>Judith</t>
  </si>
  <si>
    <t>Bennett</t>
  </si>
  <si>
    <t>Gail</t>
  </si>
  <si>
    <t>Andrews</t>
  </si>
  <si>
    <t>Warrington Running Club</t>
  </si>
  <si>
    <t>Topham</t>
  </si>
  <si>
    <t>Lane</t>
  </si>
  <si>
    <t>Wise</t>
  </si>
  <si>
    <t>louise</t>
  </si>
  <si>
    <t>Garner</t>
  </si>
  <si>
    <t>HILL</t>
  </si>
  <si>
    <t>Annabel</t>
  </si>
  <si>
    <t>Bullen</t>
  </si>
  <si>
    <t>Bartlett</t>
  </si>
  <si>
    <t>Kathryn</t>
  </si>
  <si>
    <t>Flack</t>
  </si>
  <si>
    <t>EALES</t>
  </si>
  <si>
    <t>Zoe</t>
  </si>
  <si>
    <t>Ann-marie</t>
  </si>
  <si>
    <t>Fairclough</t>
  </si>
  <si>
    <t>Sarmid</t>
  </si>
  <si>
    <t>Al-Kamil</t>
  </si>
  <si>
    <t>lucy</t>
  </si>
  <si>
    <t>smith</t>
  </si>
  <si>
    <t>Maria</t>
  </si>
  <si>
    <t>Piercy</t>
  </si>
  <si>
    <t>Shorthouse</t>
  </si>
  <si>
    <t>Steph</t>
  </si>
  <si>
    <t>Eyes</t>
  </si>
  <si>
    <t>Pembleton</t>
  </si>
  <si>
    <t>Alex</t>
  </si>
  <si>
    <t>Beer</t>
  </si>
  <si>
    <t>Plant</t>
  </si>
  <si>
    <t>Patricia</t>
  </si>
  <si>
    <t>Howells</t>
  </si>
  <si>
    <t>Blomfield</t>
  </si>
  <si>
    <t>Weaver Warriors Tri Club</t>
  </si>
  <si>
    <t>Shaun</t>
  </si>
  <si>
    <t>Partington</t>
  </si>
  <si>
    <t>Goodall</t>
  </si>
  <si>
    <t>Parkhurst</t>
  </si>
  <si>
    <t>Hurdman</t>
  </si>
  <si>
    <t>jane</t>
  </si>
  <si>
    <t>sheard</t>
  </si>
  <si>
    <t>Jenna</t>
  </si>
  <si>
    <t>Conchie</t>
  </si>
  <si>
    <t>Isabel</t>
  </si>
  <si>
    <t>Cundy</t>
  </si>
  <si>
    <t>catherine</t>
  </si>
  <si>
    <t>Atkin</t>
  </si>
  <si>
    <t>Huntbach</t>
  </si>
  <si>
    <t>Atkinson</t>
  </si>
  <si>
    <t>roy</t>
  </si>
  <si>
    <t>jardine</t>
  </si>
  <si>
    <t>Eryri Harriers</t>
  </si>
  <si>
    <t>Raymond</t>
  </si>
  <si>
    <t>Dutton</t>
  </si>
  <si>
    <t>Janice</t>
  </si>
  <si>
    <t>Eastwood</t>
  </si>
  <si>
    <t>Medlicott</t>
  </si>
  <si>
    <t>Bethan</t>
  </si>
  <si>
    <t>Charli</t>
  </si>
  <si>
    <t>Barancuikas</t>
  </si>
  <si>
    <t>Broad</t>
  </si>
  <si>
    <t>Iain</t>
  </si>
  <si>
    <t>Fortune</t>
  </si>
  <si>
    <t>Jayne</t>
  </si>
  <si>
    <t>Bateson</t>
  </si>
  <si>
    <t>Clarkson</t>
  </si>
  <si>
    <t>Delyth</t>
  </si>
  <si>
    <t>Rosanna</t>
  </si>
  <si>
    <t>Bankes</t>
  </si>
  <si>
    <t>Adam</t>
  </si>
  <si>
    <t>Geoffrey</t>
  </si>
  <si>
    <t>Cowling</t>
  </si>
  <si>
    <t>Pippa</t>
  </si>
  <si>
    <t>Burchell</t>
  </si>
  <si>
    <t>Rhiannon</t>
  </si>
  <si>
    <t>Mandy</t>
  </si>
  <si>
    <t>Jarvis</t>
  </si>
  <si>
    <t>Andrea</t>
  </si>
  <si>
    <t>Millard</t>
  </si>
  <si>
    <t>Maxine</t>
  </si>
  <si>
    <t>Shelley</t>
  </si>
  <si>
    <t>Connolly</t>
  </si>
  <si>
    <t>hughes</t>
  </si>
  <si>
    <t>Sheridan</t>
  </si>
  <si>
    <t>Meinir</t>
  </si>
  <si>
    <t>Edmunds</t>
  </si>
  <si>
    <t>Ros</t>
  </si>
  <si>
    <t>Amanda</t>
  </si>
  <si>
    <t>Northwich Running Club</t>
  </si>
  <si>
    <t>Latham</t>
  </si>
  <si>
    <t>Dodd</t>
  </si>
  <si>
    <t>helen</t>
  </si>
  <si>
    <t>rose</t>
  </si>
  <si>
    <t>Burtenshaw</t>
  </si>
  <si>
    <t>Hutchinson</t>
  </si>
  <si>
    <t>Huxley</t>
  </si>
  <si>
    <t>Thupsee</t>
  </si>
  <si>
    <t>Les</t>
  </si>
  <si>
    <t>Moulsdale</t>
  </si>
  <si>
    <t>Jess</t>
  </si>
  <si>
    <t>Wakefield</t>
  </si>
  <si>
    <t>Runstrong</t>
  </si>
  <si>
    <t>Howell</t>
  </si>
  <si>
    <t>de Winton</t>
  </si>
  <si>
    <t>Dai</t>
  </si>
  <si>
    <t>Willetts</t>
  </si>
  <si>
    <t>Lou</t>
  </si>
  <si>
    <t>Baines</t>
  </si>
  <si>
    <t>Liam</t>
  </si>
  <si>
    <t>ANTONIO</t>
  </si>
  <si>
    <t>COSENTINO</t>
  </si>
  <si>
    <t>Faulkner</t>
  </si>
  <si>
    <t>ANDREA</t>
  </si>
  <si>
    <t>HOWITT</t>
  </si>
  <si>
    <t>spencer</t>
  </si>
  <si>
    <t>hancock</t>
  </si>
  <si>
    <t>Benson</t>
  </si>
  <si>
    <t>Pam</t>
  </si>
  <si>
    <t>Amy</t>
  </si>
  <si>
    <t>Dugdale-Wilde</t>
  </si>
  <si>
    <t>Cecily</t>
  </si>
  <si>
    <t>Fullerton-Smith</t>
  </si>
  <si>
    <t>Luke</t>
  </si>
  <si>
    <t>Jane</t>
  </si>
  <si>
    <t>Astin</t>
  </si>
  <si>
    <t>Gifford</t>
  </si>
  <si>
    <t>Mara</t>
  </si>
  <si>
    <t>Parry</t>
  </si>
  <si>
    <t>Francis</t>
  </si>
  <si>
    <t>Ison</t>
  </si>
  <si>
    <t>Page</t>
  </si>
  <si>
    <t>Oxley</t>
  </si>
  <si>
    <t>Brad</t>
  </si>
  <si>
    <t>Hasford</t>
  </si>
  <si>
    <t>Woods</t>
  </si>
  <si>
    <t>tina</t>
  </si>
  <si>
    <t>hayward</t>
  </si>
  <si>
    <t>Pringle</t>
  </si>
  <si>
    <t>Gronnow</t>
  </si>
  <si>
    <t>Lawton</t>
  </si>
  <si>
    <t>Davidson</t>
  </si>
  <si>
    <t>Clarke</t>
  </si>
  <si>
    <t>Fetch Everyone</t>
  </si>
  <si>
    <t>Birch</t>
  </si>
  <si>
    <t>Lindsay</t>
  </si>
  <si>
    <t>Fowles</t>
  </si>
  <si>
    <t>Helena</t>
  </si>
  <si>
    <t>Parrott</t>
  </si>
  <si>
    <t>Nugent</t>
  </si>
  <si>
    <t>Nicole</t>
  </si>
  <si>
    <t>Rialland</t>
  </si>
  <si>
    <t>Sally-Ann</t>
  </si>
  <si>
    <t>Chesters</t>
  </si>
  <si>
    <t>Alexis</t>
  </si>
  <si>
    <t>Baty</t>
  </si>
  <si>
    <t>Katie</t>
  </si>
  <si>
    <t>Thurston</t>
  </si>
  <si>
    <t>Eve</t>
  </si>
  <si>
    <t>Kemp</t>
  </si>
  <si>
    <t>Eurona</t>
  </si>
  <si>
    <t>HarrisonJones</t>
  </si>
  <si>
    <t>Nia</t>
  </si>
  <si>
    <t>Westwood</t>
  </si>
  <si>
    <t>heather</t>
  </si>
  <si>
    <t>macdonald</t>
  </si>
  <si>
    <t>Deestriders Rc</t>
  </si>
  <si>
    <t>Barnard</t>
  </si>
  <si>
    <t>angela</t>
  </si>
  <si>
    <t>rushton</t>
  </si>
  <si>
    <t>hari</t>
  </si>
  <si>
    <t>Pattie</t>
  </si>
  <si>
    <t>Dunn</t>
  </si>
  <si>
    <t>Christine</t>
  </si>
  <si>
    <t>Higgins</t>
  </si>
  <si>
    <t>Bradbury</t>
  </si>
  <si>
    <t>Emily</t>
  </si>
  <si>
    <t>Kershaw</t>
  </si>
  <si>
    <t>Satchwell</t>
  </si>
  <si>
    <t>Barney</t>
  </si>
  <si>
    <t>Louise</t>
  </si>
  <si>
    <t>JUDE</t>
  </si>
  <si>
    <t>MOULSDALE</t>
  </si>
  <si>
    <t>Shamreen</t>
  </si>
  <si>
    <t>Perally</t>
  </si>
  <si>
    <t>Holland</t>
  </si>
  <si>
    <t>Annette</t>
  </si>
  <si>
    <t>DNF</t>
  </si>
  <si>
    <t>amy</t>
  </si>
  <si>
    <t>Grant</t>
  </si>
  <si>
    <t>Not started</t>
  </si>
  <si>
    <t>Garnett</t>
  </si>
  <si>
    <t>chris</t>
  </si>
  <si>
    <t>haggett</t>
  </si>
  <si>
    <t>Marsland</t>
  </si>
  <si>
    <t>LOUISA</t>
  </si>
  <si>
    <t>DUNN</t>
  </si>
  <si>
    <t>Duce</t>
  </si>
  <si>
    <t>Marie-Anne</t>
  </si>
  <si>
    <t>Ashun</t>
  </si>
  <si>
    <t>Podmore</t>
  </si>
  <si>
    <t>McGrath</t>
  </si>
  <si>
    <t>Ottolini</t>
  </si>
  <si>
    <t>Kennedy</t>
  </si>
  <si>
    <t>Portia</t>
  </si>
  <si>
    <t>O'Rourke</t>
  </si>
  <si>
    <t>Lauren</t>
  </si>
  <si>
    <t>Mills</t>
  </si>
  <si>
    <t>Trow</t>
  </si>
  <si>
    <t>McMahon</t>
  </si>
  <si>
    <t>Howard</t>
  </si>
  <si>
    <t>Thompson</t>
  </si>
  <si>
    <t>Allen</t>
  </si>
  <si>
    <t>Delamere spartans</t>
  </si>
  <si>
    <t>Boyce</t>
  </si>
  <si>
    <t>Myler</t>
  </si>
  <si>
    <t>Widnes Running Club</t>
  </si>
  <si>
    <t>Lewis</t>
  </si>
  <si>
    <t>Allman</t>
  </si>
  <si>
    <t>Lis</t>
  </si>
  <si>
    <t>West</t>
  </si>
  <si>
    <t>Bithell</t>
  </si>
  <si>
    <t>Mcgrath</t>
  </si>
  <si>
    <t>Gaskell</t>
  </si>
  <si>
    <t>Abergele Harriers</t>
  </si>
  <si>
    <t>Lynsey</t>
  </si>
  <si>
    <t>Astles</t>
  </si>
  <si>
    <t>Robert J</t>
  </si>
  <si>
    <t>Reading</t>
  </si>
  <si>
    <t>Muir</t>
  </si>
  <si>
    <t>barry</t>
  </si>
  <si>
    <t>may</t>
  </si>
  <si>
    <t>Sutcliffe</t>
  </si>
  <si>
    <t>Wilkinson</t>
  </si>
  <si>
    <t>KFC</t>
  </si>
  <si>
    <t>Reay</t>
  </si>
  <si>
    <t>Boor</t>
  </si>
  <si>
    <t>Reynolds</t>
  </si>
  <si>
    <t>Jenkin</t>
  </si>
  <si>
    <t>Philip</t>
  </si>
  <si>
    <t>Truman</t>
  </si>
  <si>
    <t>Spennati</t>
  </si>
  <si>
    <t>Heather</t>
  </si>
  <si>
    <t>Reeves</t>
  </si>
  <si>
    <t>Mary</t>
  </si>
  <si>
    <t>Burton</t>
  </si>
  <si>
    <t>Lymm Runners</t>
  </si>
  <si>
    <t>Beth</t>
  </si>
  <si>
    <t>Billington</t>
  </si>
  <si>
    <t>Lesley</t>
  </si>
  <si>
    <t>Pyper</t>
  </si>
  <si>
    <t>Chadwick</t>
  </si>
  <si>
    <t>TIM</t>
  </si>
  <si>
    <t>MORGAN</t>
  </si>
  <si>
    <t>Olga</t>
  </si>
  <si>
    <t>Greyling</t>
  </si>
  <si>
    <t>Lang</t>
  </si>
  <si>
    <t>Mathew</t>
  </si>
  <si>
    <t>Crawley</t>
  </si>
  <si>
    <t>Barrie</t>
  </si>
  <si>
    <t>Thomason</t>
  </si>
  <si>
    <t>nicky</t>
  </si>
  <si>
    <t>mowat</t>
  </si>
  <si>
    <t>Neal</t>
  </si>
  <si>
    <t>Pinnington</t>
  </si>
  <si>
    <t>Platt</t>
  </si>
  <si>
    <t>Liverpool Running Club</t>
  </si>
  <si>
    <t>Anwen</t>
  </si>
  <si>
    <t>Hooson</t>
  </si>
  <si>
    <t>Woolford</t>
  </si>
  <si>
    <t>Benton</t>
  </si>
  <si>
    <t>Doughton</t>
  </si>
  <si>
    <t>Elena</t>
  </si>
  <si>
    <t>Dowthwaite</t>
  </si>
  <si>
    <t>Preston Harriers</t>
  </si>
  <si>
    <t>Egglesden</t>
  </si>
  <si>
    <t>Gregory</t>
  </si>
  <si>
    <t>Watford Harriers</t>
  </si>
  <si>
    <t>Brooks</t>
  </si>
  <si>
    <t>Penyfordd run club</t>
  </si>
  <si>
    <t>Tariq</t>
  </si>
  <si>
    <t>Ahmed</t>
  </si>
  <si>
    <t>Christina</t>
  </si>
  <si>
    <t>Wetherill</t>
  </si>
  <si>
    <t>McCarthy</t>
  </si>
  <si>
    <t>Main</t>
  </si>
  <si>
    <t>Hodkinson</t>
  </si>
  <si>
    <t>Sutherland</t>
  </si>
  <si>
    <t>nigel</t>
  </si>
  <si>
    <t>beckett</t>
  </si>
  <si>
    <t>Trismart</t>
  </si>
  <si>
    <t>Jez</t>
  </si>
  <si>
    <t>Houlbrook</t>
  </si>
  <si>
    <t>Coslett</t>
  </si>
  <si>
    <t>Pryce</t>
  </si>
  <si>
    <t>McKay</t>
  </si>
  <si>
    <t>Read</t>
  </si>
  <si>
    <t>Hughes Pollard</t>
  </si>
  <si>
    <t>Gill Mead</t>
  </si>
  <si>
    <t>Valerie Ornsby</t>
  </si>
  <si>
    <t>Rosemary Symms</t>
  </si>
  <si>
    <t>Jude Lloyd-Johnson</t>
  </si>
  <si>
    <t>Karen Kavanagh</t>
  </si>
  <si>
    <t>Gaynor Beckett</t>
  </si>
  <si>
    <t>Helen Child</t>
  </si>
  <si>
    <t>Susan Poole</t>
  </si>
  <si>
    <t>Sophie Willett</t>
  </si>
  <si>
    <t>Sharna Gallagher</t>
  </si>
  <si>
    <t>Suzanne Lynn</t>
  </si>
  <si>
    <t>Claire Kivlin</t>
  </si>
  <si>
    <t>Wendy Smith</t>
  </si>
  <si>
    <t>Selina Sodha</t>
  </si>
  <si>
    <t>Danielle Kenny</t>
  </si>
  <si>
    <t>Shelagh Swinnerton</t>
  </si>
  <si>
    <t>Amy Dugdale-Wilde</t>
  </si>
  <si>
    <t>Hayley Cooper</t>
  </si>
  <si>
    <t>Cat Crank</t>
  </si>
  <si>
    <t>Sarah Quinlan</t>
  </si>
  <si>
    <t>Rebecca Atkinson</t>
  </si>
  <si>
    <t>Claire Taylor</t>
  </si>
  <si>
    <t>Emma Latham</t>
  </si>
  <si>
    <t>Gemma Barnett</t>
  </si>
  <si>
    <t>Helen Smith</t>
  </si>
  <si>
    <t>Melanie Johnson</t>
  </si>
  <si>
    <t>Hollie Carrington</t>
  </si>
  <si>
    <t>Jeanette Pope</t>
  </si>
  <si>
    <t>Emma-Louise Pyatt</t>
  </si>
  <si>
    <t>Lucy Knight</t>
  </si>
  <si>
    <t>Lisa Meadows</t>
  </si>
  <si>
    <t>Debbie Moreton</t>
  </si>
  <si>
    <t>Carole Williams</t>
  </si>
  <si>
    <t>Gail Andrews</t>
  </si>
  <si>
    <t>Clare Mallon</t>
  </si>
  <si>
    <t>Debra Bemand</t>
  </si>
  <si>
    <t>Angela Tegg</t>
  </si>
  <si>
    <t>Lorrie McFaul</t>
  </si>
  <si>
    <t>Diane McVey</t>
  </si>
  <si>
    <t>Louisa Harrison</t>
  </si>
  <si>
    <t>Janine Ellis</t>
  </si>
  <si>
    <t>Sally Price</t>
  </si>
  <si>
    <t>Olivia Carter</t>
  </si>
  <si>
    <t>Janet Wyles</t>
  </si>
  <si>
    <t>Catriona Marshall</t>
  </si>
  <si>
    <t>Sue Strang</t>
  </si>
  <si>
    <t>Catherine Mellor</t>
  </si>
  <si>
    <t>Julie Lucas</t>
  </si>
  <si>
    <t>Pos</t>
  </si>
  <si>
    <t>Name</t>
  </si>
  <si>
    <t>Gun Time</t>
  </si>
  <si>
    <t>Team</t>
  </si>
  <si>
    <t>Individual</t>
  </si>
  <si>
    <t>&lt;- counters -&gt;</t>
  </si>
  <si>
    <t>Total</t>
  </si>
  <si>
    <t>Wilmslow RC</t>
  </si>
  <si>
    <t>South Cheshire H</t>
  </si>
  <si>
    <t>Macclesfield H</t>
  </si>
  <si>
    <t>Congleton H</t>
  </si>
  <si>
    <t>Boalloy RC</t>
  </si>
  <si>
    <t>West Cheshire AC</t>
  </si>
  <si>
    <t>-</t>
  </si>
  <si>
    <t>Cheshire HHH</t>
  </si>
  <si>
    <t>Chester Tri</t>
  </si>
  <si>
    <t>Delamere Spartans</t>
  </si>
  <si>
    <t>Helsby RC</t>
  </si>
  <si>
    <t>Knutsford Tri Club</t>
  </si>
  <si>
    <t>Styal RC</t>
  </si>
  <si>
    <t>Vale Royal</t>
  </si>
  <si>
    <t>Warrington AC</t>
  </si>
  <si>
    <t>Warrington Road Runners</t>
  </si>
  <si>
    <t>Cross-checks</t>
  </si>
  <si>
    <t>Max</t>
  </si>
  <si>
    <t>Min</t>
  </si>
  <si>
    <t>&lt;--- total</t>
  </si>
  <si>
    <t>&lt;--- expected total</t>
  </si>
  <si>
    <t>Gail Hill</t>
  </si>
  <si>
    <t>Lindsay Morris</t>
  </si>
  <si>
    <t>Deborah Stanaway</t>
  </si>
  <si>
    <t>Lamia Mahman</t>
  </si>
  <si>
    <t>Alison Cole</t>
  </si>
  <si>
    <t>ian blakebrough</t>
  </si>
  <si>
    <t>Michael Waring</t>
  </si>
  <si>
    <t>Simon Hodson</t>
  </si>
  <si>
    <t>Simon Greenwood</t>
  </si>
  <si>
    <t>Graeme Dick</t>
  </si>
  <si>
    <t>Christopher Ashley</t>
  </si>
  <si>
    <t>Malcolm Sloane</t>
  </si>
  <si>
    <t>Steve Holliman</t>
  </si>
  <si>
    <t>David Taylor</t>
  </si>
  <si>
    <t>Ian Prime</t>
  </si>
  <si>
    <t>Matthew Gibbs</t>
  </si>
  <si>
    <t>David Nalder</t>
  </si>
  <si>
    <t>Colin Berry</t>
  </si>
  <si>
    <t>Patrick Kavanagh</t>
  </si>
  <si>
    <t>simon prescott</t>
  </si>
  <si>
    <t>Patrick Cooney</t>
  </si>
  <si>
    <t>Ian Rutherford</t>
  </si>
  <si>
    <t>Paul Roberts</t>
  </si>
  <si>
    <t>Geoff Collins</t>
  </si>
  <si>
    <t>MATT WILLCOTT</t>
  </si>
  <si>
    <t>David Wiggins</t>
  </si>
  <si>
    <t>Stephen Wiggins</t>
  </si>
  <si>
    <t>Mark Walker</t>
  </si>
  <si>
    <t>Scott Wilson</t>
  </si>
  <si>
    <t>paul sharp</t>
  </si>
  <si>
    <t>Ciaran Wright</t>
  </si>
  <si>
    <t>Ray O'Keefe</t>
  </si>
  <si>
    <t>Neil Hey</t>
  </si>
  <si>
    <t>Keith Mulholland</t>
  </si>
  <si>
    <t>andrew rowe</t>
  </si>
  <si>
    <t>David Hook</t>
  </si>
  <si>
    <t>David Phillips</t>
  </si>
  <si>
    <t>Matthew Smith</t>
  </si>
  <si>
    <t>James Simpson</t>
  </si>
  <si>
    <t>Peter Mallison</t>
  </si>
  <si>
    <t>Pat Hudson</t>
  </si>
  <si>
    <t>Bradley Smith</t>
  </si>
  <si>
    <t>Mike Walker</t>
  </si>
  <si>
    <t>Ivor Twiss</t>
  </si>
  <si>
    <t>Paul Hancock</t>
  </si>
  <si>
    <t>Melvyn Cole</t>
  </si>
  <si>
    <t>Mark Randell</t>
  </si>
  <si>
    <t>Richard Studzinski</t>
  </si>
  <si>
    <t>David Gallagher</t>
  </si>
  <si>
    <t>Ian Royle</t>
  </si>
  <si>
    <t>Mike Brady</t>
  </si>
  <si>
    <t>michael jaras</t>
  </si>
  <si>
    <t>Iain Fortune</t>
  </si>
  <si>
    <t>Paul Shannon</t>
  </si>
  <si>
    <t>Rodney Jones</t>
  </si>
  <si>
    <t>Robert Webster</t>
  </si>
  <si>
    <t>Andrew Thomas</t>
  </si>
  <si>
    <t>Michael Davies</t>
  </si>
  <si>
    <t>Gerry Cummins</t>
  </si>
  <si>
    <t>Chris Perry</t>
  </si>
  <si>
    <t>Chris Williams</t>
  </si>
  <si>
    <t>Andrew Miles</t>
  </si>
  <si>
    <t>Chris Jones</t>
  </si>
  <si>
    <t>Graham Miles</t>
  </si>
  <si>
    <t>Curtis Rodway</t>
  </si>
  <si>
    <t>John Todd</t>
  </si>
  <si>
    <t>Ray Tran</t>
  </si>
  <si>
    <t>Coliln Rathbone</t>
  </si>
  <si>
    <t>Gareth Williams</t>
  </si>
  <si>
    <t>Antony Woodall</t>
  </si>
  <si>
    <t>stuart thomas</t>
  </si>
  <si>
    <t>Paul Norris</t>
  </si>
  <si>
    <t>Mark Crossland</t>
  </si>
  <si>
    <t>patrick grannan</t>
  </si>
  <si>
    <t>Chris Cannon</t>
  </si>
  <si>
    <t>simon fenton</t>
  </si>
  <si>
    <t>Ian Ashcroft</t>
  </si>
  <si>
    <t>Trevor Faulkner</t>
  </si>
  <si>
    <t>&lt;--------- counters --------&gt;</t>
  </si>
  <si>
    <t>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</si>
</sst>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21" fontId="0" fillId="0" borderId="0" xfId="0" applyNumberFormat="1"/>
    <xf numFmtId="0" fontId="18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20" fillId="0" borderId="0" xfId="0" applyFont="1" applyFill="1" applyAlignment="1" applyProtection="1">
      <alignment horizontal="center"/>
      <protection locked="0"/>
    </xf>
    <xf numFmtId="0" fontId="21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21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22" fillId="0" borderId="0" xfId="0" applyFont="1"/>
    <xf numFmtId="0" fontId="22" fillId="0" borderId="0" xfId="0" quotePrefix="1" applyFont="1" applyAlignment="1">
      <alignment horizontal="center"/>
    </xf>
    <xf numFmtId="0" fontId="21" fillId="0" borderId="0" xfId="0" applyFont="1"/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8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4.140625" style="6" bestFit="1" customWidth="1"/>
    <col min="2" max="2" width="22" style="6" bestFit="1" customWidth="1"/>
    <col min="3" max="3" width="27.5703125" style="6" bestFit="1" customWidth="1"/>
    <col min="4" max="4" width="11.5703125" style="6" bestFit="1" customWidth="1"/>
    <col min="5" max="5" width="10.85546875" style="6" bestFit="1" customWidth="1"/>
    <col min="6" max="16384" width="9.140625" style="6"/>
  </cols>
  <sheetData>
    <row r="1" spans="1:10" s="2" customFormat="1" x14ac:dyDescent="0.25">
      <c r="A1" s="2" t="s">
        <v>1026</v>
      </c>
      <c r="B1" s="2" t="s">
        <v>1027</v>
      </c>
      <c r="C1" s="2" t="s">
        <v>7</v>
      </c>
      <c r="D1" s="2" t="s">
        <v>10</v>
      </c>
      <c r="E1" s="2" t="s">
        <v>1028</v>
      </c>
      <c r="F1" s="3" t="s">
        <v>1029</v>
      </c>
      <c r="G1" s="3" t="s">
        <v>1030</v>
      </c>
      <c r="H1" s="3"/>
      <c r="J1" s="4"/>
    </row>
    <row r="2" spans="1:10" x14ac:dyDescent="0.25">
      <c r="A2" s="6">
        <v>1</v>
      </c>
      <c r="B2" s="6" t="s">
        <v>1113</v>
      </c>
      <c r="C2" s="6" t="s">
        <v>14</v>
      </c>
      <c r="D2" s="6" t="s">
        <v>16</v>
      </c>
      <c r="E2" s="7">
        <v>2.3182870370370371E-2</v>
      </c>
      <c r="F2" s="5">
        <v>100</v>
      </c>
      <c r="G2" s="5">
        <v>100</v>
      </c>
      <c r="H2" s="5">
        <v>100</v>
      </c>
      <c r="I2" s="8">
        <v>1</v>
      </c>
      <c r="J2" s="8"/>
    </row>
    <row r="3" spans="1:10" x14ac:dyDescent="0.25">
      <c r="A3" s="6">
        <v>2</v>
      </c>
      <c r="B3" s="6" t="s">
        <v>1114</v>
      </c>
      <c r="C3" s="6" t="s">
        <v>14</v>
      </c>
      <c r="D3" s="6" t="s">
        <v>16</v>
      </c>
      <c r="E3" s="7">
        <v>2.3344907407407408E-2</v>
      </c>
      <c r="F3" s="5">
        <f>IF(I3=1,H2-1,"-")</f>
        <v>99</v>
      </c>
      <c r="G3" s="5">
        <f t="shared" ref="G3:G66" si="0">MAX(G2-1,1)</f>
        <v>99</v>
      </c>
      <c r="H3" s="5">
        <f>IF(I3=1,H2-1,H2)</f>
        <v>99</v>
      </c>
      <c r="I3" s="8">
        <v>1</v>
      </c>
      <c r="J3" s="8"/>
    </row>
    <row r="4" spans="1:10" x14ac:dyDescent="0.25">
      <c r="A4" s="6">
        <v>7</v>
      </c>
      <c r="B4" s="6" t="s">
        <v>1081</v>
      </c>
      <c r="C4" s="6" t="s">
        <v>34</v>
      </c>
      <c r="D4" s="6" t="s">
        <v>16</v>
      </c>
      <c r="E4" s="7">
        <v>2.4293981481481482E-2</v>
      </c>
      <c r="F4" s="5">
        <f t="shared" ref="F4:F67" si="1">IF(I4=1,H3-1,"-")</f>
        <v>98</v>
      </c>
      <c r="G4" s="5">
        <f t="shared" si="0"/>
        <v>98</v>
      </c>
      <c r="H4" s="5">
        <f t="shared" ref="H4:H67" si="2">IF(I4=1,H3-1,H3)</f>
        <v>98</v>
      </c>
      <c r="I4" s="6">
        <v>1</v>
      </c>
    </row>
    <row r="5" spans="1:10" x14ac:dyDescent="0.25">
      <c r="A5" s="6">
        <v>8</v>
      </c>
      <c r="B5" s="6" t="s">
        <v>1115</v>
      </c>
      <c r="C5" s="6" t="s">
        <v>14</v>
      </c>
      <c r="D5" s="6" t="s">
        <v>16</v>
      </c>
      <c r="E5" s="7">
        <v>2.4328703703703703E-2</v>
      </c>
      <c r="F5" s="5">
        <f t="shared" si="1"/>
        <v>97</v>
      </c>
      <c r="G5" s="5">
        <f t="shared" si="0"/>
        <v>97</v>
      </c>
      <c r="H5" s="5">
        <f t="shared" si="2"/>
        <v>97</v>
      </c>
      <c r="I5" s="6">
        <v>1</v>
      </c>
    </row>
    <row r="6" spans="1:10" x14ac:dyDescent="0.25">
      <c r="A6" s="6">
        <v>9</v>
      </c>
      <c r="B6" s="6" t="s">
        <v>1089</v>
      </c>
      <c r="C6" s="6" t="s">
        <v>39</v>
      </c>
      <c r="D6" s="6" t="s">
        <v>16</v>
      </c>
      <c r="E6" s="7">
        <v>2.5266203703703704E-2</v>
      </c>
      <c r="F6" s="5">
        <f t="shared" si="1"/>
        <v>96</v>
      </c>
      <c r="G6" s="5">
        <f t="shared" si="0"/>
        <v>96</v>
      </c>
      <c r="H6" s="5">
        <f t="shared" si="2"/>
        <v>96</v>
      </c>
      <c r="I6" s="6">
        <v>1</v>
      </c>
    </row>
    <row r="7" spans="1:10" x14ac:dyDescent="0.25">
      <c r="A7" s="6">
        <v>11</v>
      </c>
      <c r="B7" s="6" t="s">
        <v>1116</v>
      </c>
      <c r="C7" s="6" t="s">
        <v>14</v>
      </c>
      <c r="D7" s="6" t="s">
        <v>16</v>
      </c>
      <c r="E7" s="7">
        <v>2.5451388888888888E-2</v>
      </c>
      <c r="F7" s="5">
        <f t="shared" si="1"/>
        <v>95</v>
      </c>
      <c r="G7" s="5">
        <f t="shared" si="0"/>
        <v>95</v>
      </c>
      <c r="H7" s="5">
        <f t="shared" si="2"/>
        <v>95</v>
      </c>
      <c r="I7" s="6">
        <v>1</v>
      </c>
    </row>
    <row r="8" spans="1:10" x14ac:dyDescent="0.25">
      <c r="A8" s="6">
        <v>16</v>
      </c>
      <c r="B8" s="6" t="s">
        <v>1090</v>
      </c>
      <c r="C8" s="6" t="s">
        <v>39</v>
      </c>
      <c r="D8" s="6" t="s">
        <v>16</v>
      </c>
      <c r="E8" s="7">
        <v>2.5810185185185183E-2</v>
      </c>
      <c r="F8" s="5">
        <f t="shared" si="1"/>
        <v>94</v>
      </c>
      <c r="G8" s="5">
        <f t="shared" si="0"/>
        <v>94</v>
      </c>
      <c r="H8" s="5">
        <f t="shared" si="2"/>
        <v>94</v>
      </c>
      <c r="I8" s="6">
        <v>1</v>
      </c>
    </row>
    <row r="9" spans="1:10" x14ac:dyDescent="0.25">
      <c r="A9" s="6">
        <v>18</v>
      </c>
      <c r="B9" s="6" t="s">
        <v>1082</v>
      </c>
      <c r="C9" s="6" t="s">
        <v>34</v>
      </c>
      <c r="D9" s="6" t="s">
        <v>16</v>
      </c>
      <c r="E9" s="7">
        <v>2.5972222222222219E-2</v>
      </c>
      <c r="F9" s="5">
        <f t="shared" si="1"/>
        <v>93</v>
      </c>
      <c r="G9" s="5">
        <f t="shared" si="0"/>
        <v>93</v>
      </c>
      <c r="H9" s="5">
        <f t="shared" si="2"/>
        <v>93</v>
      </c>
      <c r="I9" s="6">
        <v>1</v>
      </c>
    </row>
    <row r="10" spans="1:10" x14ac:dyDescent="0.25">
      <c r="A10" s="6">
        <v>20</v>
      </c>
      <c r="B10" s="6" t="s">
        <v>1091</v>
      </c>
      <c r="C10" s="6" t="s">
        <v>39</v>
      </c>
      <c r="D10" s="6" t="s">
        <v>21</v>
      </c>
      <c r="E10" s="7">
        <v>2.6365740740740742E-2</v>
      </c>
      <c r="F10" s="5">
        <f t="shared" si="1"/>
        <v>92</v>
      </c>
      <c r="G10" s="5">
        <f t="shared" si="0"/>
        <v>92</v>
      </c>
      <c r="H10" s="5">
        <f t="shared" si="2"/>
        <v>92</v>
      </c>
      <c r="I10" s="6">
        <v>1</v>
      </c>
    </row>
    <row r="11" spans="1:10" x14ac:dyDescent="0.25">
      <c r="A11" s="6">
        <v>22</v>
      </c>
      <c r="B11" s="6" t="s">
        <v>1092</v>
      </c>
      <c r="C11" s="6" t="s">
        <v>39</v>
      </c>
      <c r="D11" s="6" t="s">
        <v>25</v>
      </c>
      <c r="E11" s="7">
        <v>2.6712962962962966E-2</v>
      </c>
      <c r="F11" s="5">
        <f t="shared" si="1"/>
        <v>91</v>
      </c>
      <c r="G11" s="5">
        <f t="shared" si="0"/>
        <v>91</v>
      </c>
      <c r="H11" s="5">
        <f t="shared" si="2"/>
        <v>91</v>
      </c>
      <c r="I11" s="6">
        <v>1</v>
      </c>
    </row>
    <row r="12" spans="1:10" x14ac:dyDescent="0.25">
      <c r="A12" s="6">
        <v>26</v>
      </c>
      <c r="B12" s="6" t="s">
        <v>1093</v>
      </c>
      <c r="C12" s="6" t="s">
        <v>39</v>
      </c>
      <c r="D12" s="6" t="s">
        <v>25</v>
      </c>
      <c r="E12" s="7">
        <v>2.6851851851851849E-2</v>
      </c>
      <c r="F12" s="5">
        <f t="shared" si="1"/>
        <v>90</v>
      </c>
      <c r="G12" s="5">
        <f t="shared" si="0"/>
        <v>90</v>
      </c>
      <c r="H12" s="5">
        <f t="shared" si="2"/>
        <v>90</v>
      </c>
      <c r="I12" s="6">
        <v>1</v>
      </c>
    </row>
    <row r="13" spans="1:10" x14ac:dyDescent="0.25">
      <c r="A13" s="6">
        <v>28</v>
      </c>
      <c r="B13" s="6" t="s">
        <v>1083</v>
      </c>
      <c r="C13" s="6" t="s">
        <v>34</v>
      </c>
      <c r="D13" s="6" t="s">
        <v>16</v>
      </c>
      <c r="E13" s="7">
        <v>2.6956018518518522E-2</v>
      </c>
      <c r="F13" s="5">
        <f t="shared" si="1"/>
        <v>89</v>
      </c>
      <c r="G13" s="5">
        <f t="shared" si="0"/>
        <v>89</v>
      </c>
      <c r="H13" s="5">
        <f t="shared" si="2"/>
        <v>89</v>
      </c>
      <c r="I13" s="6">
        <v>1</v>
      </c>
    </row>
    <row r="14" spans="1:10" x14ac:dyDescent="0.25">
      <c r="A14" s="6">
        <v>29</v>
      </c>
      <c r="B14" s="6" t="s">
        <v>1094</v>
      </c>
      <c r="C14" s="6" t="s">
        <v>39</v>
      </c>
      <c r="D14" s="6" t="s">
        <v>16</v>
      </c>
      <c r="E14" s="7">
        <v>2.7210648148148147E-2</v>
      </c>
      <c r="F14" s="5">
        <f t="shared" si="1"/>
        <v>88</v>
      </c>
      <c r="G14" s="5">
        <f t="shared" si="0"/>
        <v>88</v>
      </c>
      <c r="H14" s="5">
        <f t="shared" si="2"/>
        <v>88</v>
      </c>
      <c r="I14" s="6">
        <v>1</v>
      </c>
    </row>
    <row r="15" spans="1:10" x14ac:dyDescent="0.25">
      <c r="A15" s="6">
        <v>30</v>
      </c>
      <c r="B15" s="6" t="s">
        <v>1075</v>
      </c>
      <c r="C15" s="6" t="s">
        <v>89</v>
      </c>
      <c r="D15" s="6" t="s">
        <v>25</v>
      </c>
      <c r="E15" s="7">
        <v>2.7233796296296298E-2</v>
      </c>
      <c r="F15" s="5">
        <f t="shared" si="1"/>
        <v>87</v>
      </c>
      <c r="G15" s="5">
        <f t="shared" si="0"/>
        <v>87</v>
      </c>
      <c r="H15" s="5">
        <f t="shared" si="2"/>
        <v>87</v>
      </c>
      <c r="I15" s="6">
        <v>1</v>
      </c>
    </row>
    <row r="16" spans="1:10" x14ac:dyDescent="0.25">
      <c r="A16" s="6">
        <v>34</v>
      </c>
      <c r="B16" s="6" t="s">
        <v>1069</v>
      </c>
      <c r="C16" s="6" t="s">
        <v>99</v>
      </c>
      <c r="D16" s="6" t="s">
        <v>16</v>
      </c>
      <c r="E16" s="7">
        <v>2.75E-2</v>
      </c>
      <c r="F16" s="5">
        <f t="shared" si="1"/>
        <v>86</v>
      </c>
      <c r="G16" s="5">
        <f t="shared" si="0"/>
        <v>86</v>
      </c>
      <c r="H16" s="5">
        <f t="shared" si="2"/>
        <v>86</v>
      </c>
      <c r="I16" s="6">
        <v>1</v>
      </c>
    </row>
    <row r="17" spans="1:9" x14ac:dyDescent="0.25">
      <c r="A17" s="6">
        <v>35</v>
      </c>
      <c r="B17" s="6" t="s">
        <v>1084</v>
      </c>
      <c r="C17" s="6" t="s">
        <v>34</v>
      </c>
      <c r="D17" s="6" t="s">
        <v>16</v>
      </c>
      <c r="E17" s="7">
        <v>2.7592592592592596E-2</v>
      </c>
      <c r="F17" s="5">
        <f t="shared" si="1"/>
        <v>85</v>
      </c>
      <c r="G17" s="5">
        <f t="shared" si="0"/>
        <v>85</v>
      </c>
      <c r="H17" s="5">
        <f t="shared" si="2"/>
        <v>85</v>
      </c>
      <c r="I17" s="6">
        <v>1</v>
      </c>
    </row>
    <row r="18" spans="1:9" x14ac:dyDescent="0.25">
      <c r="A18" s="6">
        <v>39</v>
      </c>
      <c r="B18" s="6" t="s">
        <v>1095</v>
      </c>
      <c r="C18" s="6" t="s">
        <v>39</v>
      </c>
      <c r="D18" s="6" t="s">
        <v>16</v>
      </c>
      <c r="E18" s="7">
        <v>2.7650462962962963E-2</v>
      </c>
      <c r="F18" s="5" t="str">
        <f t="shared" si="1"/>
        <v>-</v>
      </c>
      <c r="G18" s="5">
        <f t="shared" si="0"/>
        <v>84</v>
      </c>
      <c r="H18" s="5">
        <f t="shared" si="2"/>
        <v>85</v>
      </c>
    </row>
    <row r="19" spans="1:9" x14ac:dyDescent="0.25">
      <c r="A19" s="6">
        <v>45</v>
      </c>
      <c r="B19" s="6" t="s">
        <v>1107</v>
      </c>
      <c r="C19" s="6" t="s">
        <v>122</v>
      </c>
      <c r="D19" s="6" t="s">
        <v>42</v>
      </c>
      <c r="E19" s="7">
        <v>2.7743055555555559E-2</v>
      </c>
      <c r="F19" s="5">
        <f t="shared" si="1"/>
        <v>84</v>
      </c>
      <c r="G19" s="5">
        <f t="shared" si="0"/>
        <v>83</v>
      </c>
      <c r="H19" s="5">
        <f t="shared" si="2"/>
        <v>84</v>
      </c>
      <c r="I19" s="6">
        <v>1</v>
      </c>
    </row>
    <row r="20" spans="1:9" x14ac:dyDescent="0.25">
      <c r="A20" s="6">
        <v>50</v>
      </c>
      <c r="B20" s="6" t="s">
        <v>1117</v>
      </c>
      <c r="C20" s="6" t="s">
        <v>14</v>
      </c>
      <c r="D20" s="6" t="s">
        <v>82</v>
      </c>
      <c r="E20" s="7">
        <v>2.7870370370370368E-2</v>
      </c>
      <c r="F20" s="5">
        <f t="shared" si="1"/>
        <v>83</v>
      </c>
      <c r="G20" s="5">
        <f t="shared" si="0"/>
        <v>82</v>
      </c>
      <c r="H20" s="5">
        <f t="shared" si="2"/>
        <v>83</v>
      </c>
      <c r="I20" s="6">
        <v>1</v>
      </c>
    </row>
    <row r="21" spans="1:9" x14ac:dyDescent="0.25">
      <c r="A21" s="6">
        <v>52</v>
      </c>
      <c r="B21" s="6" t="s">
        <v>1085</v>
      </c>
      <c r="C21" s="6" t="s">
        <v>34</v>
      </c>
      <c r="D21" s="6" t="s">
        <v>82</v>
      </c>
      <c r="E21" s="7">
        <v>2.7905092592592592E-2</v>
      </c>
      <c r="F21" s="5">
        <f t="shared" si="1"/>
        <v>82</v>
      </c>
      <c r="G21" s="5">
        <f t="shared" si="0"/>
        <v>81</v>
      </c>
      <c r="H21" s="5">
        <f t="shared" si="2"/>
        <v>82</v>
      </c>
      <c r="I21" s="6">
        <v>1</v>
      </c>
    </row>
    <row r="22" spans="1:9" x14ac:dyDescent="0.25">
      <c r="A22" s="6">
        <v>54</v>
      </c>
      <c r="B22" s="6" t="s">
        <v>1118</v>
      </c>
      <c r="C22" s="6" t="s">
        <v>14</v>
      </c>
      <c r="D22" s="6" t="s">
        <v>139</v>
      </c>
      <c r="E22" s="7">
        <v>2.8067129629629626E-2</v>
      </c>
      <c r="F22" s="5">
        <f t="shared" si="1"/>
        <v>81</v>
      </c>
      <c r="G22" s="5">
        <f t="shared" si="0"/>
        <v>80</v>
      </c>
      <c r="H22" s="5">
        <f t="shared" si="2"/>
        <v>81</v>
      </c>
      <c r="I22" s="6">
        <v>1</v>
      </c>
    </row>
    <row r="23" spans="1:9" x14ac:dyDescent="0.25">
      <c r="A23" s="6">
        <v>56</v>
      </c>
      <c r="B23" s="6" t="s">
        <v>1096</v>
      </c>
      <c r="C23" s="6" t="s">
        <v>39</v>
      </c>
      <c r="D23" s="6" t="s">
        <v>16</v>
      </c>
      <c r="E23" s="7">
        <v>2.8113425925925927E-2</v>
      </c>
      <c r="F23" s="5" t="str">
        <f t="shared" si="1"/>
        <v>-</v>
      </c>
      <c r="G23" s="5">
        <f t="shared" si="0"/>
        <v>79</v>
      </c>
      <c r="H23" s="5">
        <f t="shared" si="2"/>
        <v>81</v>
      </c>
    </row>
    <row r="24" spans="1:9" x14ac:dyDescent="0.25">
      <c r="A24" s="6">
        <v>58</v>
      </c>
      <c r="B24" s="6" t="s">
        <v>1060</v>
      </c>
      <c r="C24" s="6" t="s">
        <v>81</v>
      </c>
      <c r="D24" s="6" t="s">
        <v>82</v>
      </c>
      <c r="E24" s="7">
        <v>2.8240740740740736E-2</v>
      </c>
      <c r="F24" s="5">
        <f t="shared" si="1"/>
        <v>80</v>
      </c>
      <c r="G24" s="5">
        <f t="shared" si="0"/>
        <v>78</v>
      </c>
      <c r="H24" s="5">
        <f t="shared" si="2"/>
        <v>80</v>
      </c>
      <c r="I24" s="6">
        <v>1</v>
      </c>
    </row>
    <row r="25" spans="1:9" x14ac:dyDescent="0.25">
      <c r="A25" s="6">
        <v>61</v>
      </c>
      <c r="B25" s="6" t="s">
        <v>1123</v>
      </c>
      <c r="C25" s="6" t="s">
        <v>152</v>
      </c>
      <c r="D25" s="6" t="s">
        <v>25</v>
      </c>
      <c r="E25" s="7">
        <v>2.8391203703703707E-2</v>
      </c>
      <c r="F25" s="5">
        <f t="shared" si="1"/>
        <v>79</v>
      </c>
      <c r="G25" s="5">
        <f t="shared" si="0"/>
        <v>77</v>
      </c>
      <c r="H25" s="5">
        <f t="shared" si="2"/>
        <v>79</v>
      </c>
      <c r="I25" s="6">
        <v>1</v>
      </c>
    </row>
    <row r="26" spans="1:9" x14ac:dyDescent="0.25">
      <c r="A26" s="6">
        <v>65</v>
      </c>
      <c r="B26" s="6" t="s">
        <v>1086</v>
      </c>
      <c r="C26" s="6" t="s">
        <v>34</v>
      </c>
      <c r="D26" s="6" t="s">
        <v>82</v>
      </c>
      <c r="E26" s="7">
        <v>2.8958333333333336E-2</v>
      </c>
      <c r="F26" s="5">
        <f t="shared" si="1"/>
        <v>78</v>
      </c>
      <c r="G26" s="5">
        <f t="shared" si="0"/>
        <v>76</v>
      </c>
      <c r="H26" s="5">
        <f t="shared" si="2"/>
        <v>78</v>
      </c>
      <c r="I26" s="6">
        <v>1</v>
      </c>
    </row>
    <row r="27" spans="1:9" x14ac:dyDescent="0.25">
      <c r="A27" s="6">
        <v>68</v>
      </c>
      <c r="B27" s="6" t="s">
        <v>1124</v>
      </c>
      <c r="C27" s="6" t="s">
        <v>152</v>
      </c>
      <c r="D27" s="6" t="s">
        <v>16</v>
      </c>
      <c r="E27" s="7">
        <v>2.9120370370370366E-2</v>
      </c>
      <c r="F27" s="5">
        <f t="shared" si="1"/>
        <v>77</v>
      </c>
      <c r="G27" s="5">
        <f t="shared" si="0"/>
        <v>75</v>
      </c>
      <c r="H27" s="5">
        <f t="shared" si="2"/>
        <v>77</v>
      </c>
      <c r="I27" s="6">
        <v>1</v>
      </c>
    </row>
    <row r="28" spans="1:9" x14ac:dyDescent="0.25">
      <c r="A28" s="6">
        <v>70</v>
      </c>
      <c r="B28" s="6" t="s">
        <v>1087</v>
      </c>
      <c r="C28" s="6" t="s">
        <v>34</v>
      </c>
      <c r="D28" s="6" t="s">
        <v>82</v>
      </c>
      <c r="E28" s="7">
        <v>2.9143518518518517E-2</v>
      </c>
      <c r="F28" s="5" t="str">
        <f t="shared" si="1"/>
        <v>-</v>
      </c>
      <c r="G28" s="5">
        <f t="shared" si="0"/>
        <v>74</v>
      </c>
      <c r="H28" s="5">
        <f t="shared" si="2"/>
        <v>77</v>
      </c>
    </row>
    <row r="29" spans="1:9" x14ac:dyDescent="0.25">
      <c r="A29" s="6">
        <v>75</v>
      </c>
      <c r="B29" s="6" t="s">
        <v>1097</v>
      </c>
      <c r="C29" s="6" t="s">
        <v>39</v>
      </c>
      <c r="D29" s="6" t="s">
        <v>179</v>
      </c>
      <c r="E29" s="7">
        <v>2.9247685185185186E-2</v>
      </c>
      <c r="F29" s="5" t="str">
        <f t="shared" si="1"/>
        <v>-</v>
      </c>
      <c r="G29" s="5">
        <f t="shared" si="0"/>
        <v>73</v>
      </c>
      <c r="H29" s="5">
        <f t="shared" si="2"/>
        <v>77</v>
      </c>
    </row>
    <row r="30" spans="1:9" x14ac:dyDescent="0.25">
      <c r="A30" s="6">
        <v>80</v>
      </c>
      <c r="B30" s="6" t="s">
        <v>1061</v>
      </c>
      <c r="C30" s="6" t="s">
        <v>81</v>
      </c>
      <c r="D30" s="6" t="s">
        <v>16</v>
      </c>
      <c r="E30" s="7">
        <v>2.9409722222222223E-2</v>
      </c>
      <c r="F30" s="5">
        <f t="shared" si="1"/>
        <v>76</v>
      </c>
      <c r="G30" s="5">
        <f t="shared" si="0"/>
        <v>72</v>
      </c>
      <c r="H30" s="5">
        <f t="shared" si="2"/>
        <v>76</v>
      </c>
      <c r="I30" s="6">
        <v>1</v>
      </c>
    </row>
    <row r="31" spans="1:9" x14ac:dyDescent="0.25">
      <c r="A31" s="6">
        <v>89</v>
      </c>
      <c r="B31" s="6" t="s">
        <v>1098</v>
      </c>
      <c r="C31" s="6" t="s">
        <v>39</v>
      </c>
      <c r="D31" s="6" t="s">
        <v>25</v>
      </c>
      <c r="E31" s="7">
        <v>3.0000000000000002E-2</v>
      </c>
      <c r="F31" s="5" t="str">
        <f t="shared" si="1"/>
        <v>-</v>
      </c>
      <c r="G31" s="5">
        <f t="shared" si="0"/>
        <v>71</v>
      </c>
      <c r="H31" s="5">
        <f t="shared" si="2"/>
        <v>76</v>
      </c>
    </row>
    <row r="32" spans="1:9" x14ac:dyDescent="0.25">
      <c r="A32" s="6">
        <v>98</v>
      </c>
      <c r="B32" s="6" t="s">
        <v>1062</v>
      </c>
      <c r="C32" s="6" t="s">
        <v>81</v>
      </c>
      <c r="D32" s="6" t="s">
        <v>82</v>
      </c>
      <c r="E32" s="7">
        <v>3.0347222222222223E-2</v>
      </c>
      <c r="F32" s="5">
        <f t="shared" si="1"/>
        <v>75</v>
      </c>
      <c r="G32" s="5">
        <f t="shared" si="0"/>
        <v>70</v>
      </c>
      <c r="H32" s="5">
        <f t="shared" si="2"/>
        <v>75</v>
      </c>
      <c r="I32" s="6">
        <v>1</v>
      </c>
    </row>
    <row r="33" spans="1:9" x14ac:dyDescent="0.25">
      <c r="A33" s="6">
        <v>100</v>
      </c>
      <c r="B33" s="6" t="s">
        <v>1119</v>
      </c>
      <c r="C33" s="6" t="s">
        <v>14</v>
      </c>
      <c r="D33" s="6" t="s">
        <v>42</v>
      </c>
      <c r="E33" s="7">
        <v>3.0451388888888889E-2</v>
      </c>
      <c r="F33" s="5" t="str">
        <f t="shared" si="1"/>
        <v>-</v>
      </c>
      <c r="G33" s="5">
        <f t="shared" si="0"/>
        <v>69</v>
      </c>
      <c r="H33" s="5">
        <f t="shared" si="2"/>
        <v>75</v>
      </c>
    </row>
    <row r="34" spans="1:9" x14ac:dyDescent="0.25">
      <c r="A34" s="6">
        <v>103</v>
      </c>
      <c r="B34" s="6" t="s">
        <v>1125</v>
      </c>
      <c r="C34" s="6" t="s">
        <v>62</v>
      </c>
      <c r="D34" s="6" t="s">
        <v>179</v>
      </c>
      <c r="E34" s="7">
        <v>3.0624999999999999E-2</v>
      </c>
      <c r="F34" s="5">
        <f t="shared" si="1"/>
        <v>74</v>
      </c>
      <c r="G34" s="5">
        <f t="shared" si="0"/>
        <v>68</v>
      </c>
      <c r="H34" s="5">
        <f t="shared" si="2"/>
        <v>74</v>
      </c>
      <c r="I34" s="6">
        <v>1</v>
      </c>
    </row>
    <row r="35" spans="1:9" x14ac:dyDescent="0.25">
      <c r="A35" s="6">
        <v>108</v>
      </c>
      <c r="B35" s="6" t="s">
        <v>1063</v>
      </c>
      <c r="C35" s="6" t="s">
        <v>81</v>
      </c>
      <c r="D35" s="6" t="s">
        <v>21</v>
      </c>
      <c r="E35" s="7">
        <v>3.0925925925925926E-2</v>
      </c>
      <c r="F35" s="5">
        <f t="shared" si="1"/>
        <v>73</v>
      </c>
      <c r="G35" s="5">
        <f t="shared" si="0"/>
        <v>67</v>
      </c>
      <c r="H35" s="5">
        <f t="shared" si="2"/>
        <v>73</v>
      </c>
      <c r="I35" s="6">
        <v>1</v>
      </c>
    </row>
    <row r="36" spans="1:9" x14ac:dyDescent="0.25">
      <c r="A36" s="6">
        <v>109</v>
      </c>
      <c r="B36" s="6" t="s">
        <v>1070</v>
      </c>
      <c r="C36" s="6" t="s">
        <v>99</v>
      </c>
      <c r="D36" s="6" t="s">
        <v>179</v>
      </c>
      <c r="E36" s="7">
        <v>3.1041666666666665E-2</v>
      </c>
      <c r="F36" s="5">
        <f t="shared" si="1"/>
        <v>72</v>
      </c>
      <c r="G36" s="5">
        <f t="shared" si="0"/>
        <v>66</v>
      </c>
      <c r="H36" s="5">
        <f t="shared" si="2"/>
        <v>72</v>
      </c>
      <c r="I36" s="6">
        <v>1</v>
      </c>
    </row>
    <row r="37" spans="1:9" x14ac:dyDescent="0.25">
      <c r="A37" s="6">
        <v>110</v>
      </c>
      <c r="B37" s="6" t="s">
        <v>1071</v>
      </c>
      <c r="C37" s="6" t="s">
        <v>99</v>
      </c>
      <c r="D37" s="6" t="s">
        <v>82</v>
      </c>
      <c r="E37" s="7">
        <v>3.1192129629629629E-2</v>
      </c>
      <c r="F37" s="5">
        <f t="shared" si="1"/>
        <v>71</v>
      </c>
      <c r="G37" s="5">
        <f t="shared" si="0"/>
        <v>65</v>
      </c>
      <c r="H37" s="5">
        <f t="shared" si="2"/>
        <v>71</v>
      </c>
      <c r="I37" s="6">
        <v>1</v>
      </c>
    </row>
    <row r="38" spans="1:9" x14ac:dyDescent="0.25">
      <c r="A38" s="6">
        <v>117</v>
      </c>
      <c r="B38" s="6" t="s">
        <v>1104</v>
      </c>
      <c r="C38" s="6" t="s">
        <v>248</v>
      </c>
      <c r="D38" s="6" t="s">
        <v>82</v>
      </c>
      <c r="E38" s="7">
        <v>3.1365740740740743E-2</v>
      </c>
      <c r="F38" s="5">
        <f t="shared" si="1"/>
        <v>70</v>
      </c>
      <c r="G38" s="5">
        <f t="shared" si="0"/>
        <v>64</v>
      </c>
      <c r="H38" s="5">
        <f t="shared" si="2"/>
        <v>70</v>
      </c>
      <c r="I38" s="6">
        <v>1</v>
      </c>
    </row>
    <row r="39" spans="1:9" x14ac:dyDescent="0.25">
      <c r="A39" s="6">
        <v>133</v>
      </c>
      <c r="B39" s="6" t="s">
        <v>1064</v>
      </c>
      <c r="C39" s="6" t="s">
        <v>81</v>
      </c>
      <c r="D39" s="6" t="s">
        <v>42</v>
      </c>
      <c r="E39" s="7">
        <v>3.1967592592592589E-2</v>
      </c>
      <c r="F39" s="5">
        <f t="shared" si="1"/>
        <v>69</v>
      </c>
      <c r="G39" s="5">
        <f t="shared" si="0"/>
        <v>63</v>
      </c>
      <c r="H39" s="5">
        <f t="shared" si="2"/>
        <v>69</v>
      </c>
      <c r="I39" s="6">
        <v>1</v>
      </c>
    </row>
    <row r="40" spans="1:9" x14ac:dyDescent="0.25">
      <c r="A40" s="6">
        <v>134</v>
      </c>
      <c r="B40" s="6" t="s">
        <v>1108</v>
      </c>
      <c r="C40" s="6" t="s">
        <v>122</v>
      </c>
      <c r="D40" s="6" t="s">
        <v>42</v>
      </c>
      <c r="E40" s="7">
        <v>3.2002314814814817E-2</v>
      </c>
      <c r="F40" s="5">
        <f t="shared" si="1"/>
        <v>68</v>
      </c>
      <c r="G40" s="5">
        <f t="shared" si="0"/>
        <v>62</v>
      </c>
      <c r="H40" s="5">
        <f t="shared" si="2"/>
        <v>68</v>
      </c>
      <c r="I40" s="6">
        <v>1</v>
      </c>
    </row>
    <row r="41" spans="1:9" x14ac:dyDescent="0.25">
      <c r="A41" s="6">
        <v>136</v>
      </c>
      <c r="B41" s="6" t="s">
        <v>1076</v>
      </c>
      <c r="C41" s="6" t="s">
        <v>89</v>
      </c>
      <c r="D41" s="6" t="s">
        <v>21</v>
      </c>
      <c r="E41" s="7">
        <v>3.2106481481481479E-2</v>
      </c>
      <c r="F41" s="5">
        <f t="shared" si="1"/>
        <v>67</v>
      </c>
      <c r="G41" s="5">
        <f t="shared" si="0"/>
        <v>61</v>
      </c>
      <c r="H41" s="5">
        <f t="shared" si="2"/>
        <v>67</v>
      </c>
      <c r="I41" s="6">
        <v>1</v>
      </c>
    </row>
    <row r="42" spans="1:9" x14ac:dyDescent="0.25">
      <c r="A42" s="6">
        <v>142</v>
      </c>
      <c r="B42" s="6" t="s">
        <v>1068</v>
      </c>
      <c r="C42" s="6" t="s">
        <v>283</v>
      </c>
      <c r="D42" s="6" t="s">
        <v>82</v>
      </c>
      <c r="E42" s="7">
        <v>3.260416666666667E-2</v>
      </c>
      <c r="F42" s="5">
        <f t="shared" si="1"/>
        <v>66</v>
      </c>
      <c r="G42" s="5">
        <f t="shared" si="0"/>
        <v>60</v>
      </c>
      <c r="H42" s="5">
        <f t="shared" si="2"/>
        <v>66</v>
      </c>
      <c r="I42" s="6">
        <v>1</v>
      </c>
    </row>
    <row r="43" spans="1:9" x14ac:dyDescent="0.25">
      <c r="A43" s="6">
        <v>150</v>
      </c>
      <c r="B43" s="6" t="s">
        <v>1065</v>
      </c>
      <c r="C43" s="6" t="s">
        <v>81</v>
      </c>
      <c r="D43" s="6" t="s">
        <v>179</v>
      </c>
      <c r="E43" s="7">
        <v>3.290509259259259E-2</v>
      </c>
      <c r="F43" s="5">
        <f t="shared" si="1"/>
        <v>65</v>
      </c>
      <c r="G43" s="5">
        <f t="shared" si="0"/>
        <v>59</v>
      </c>
      <c r="H43" s="5">
        <f t="shared" si="2"/>
        <v>65</v>
      </c>
      <c r="I43" s="6">
        <v>1</v>
      </c>
    </row>
    <row r="44" spans="1:9" x14ac:dyDescent="0.25">
      <c r="A44" s="6">
        <v>151</v>
      </c>
      <c r="B44" s="6" t="s">
        <v>1126</v>
      </c>
      <c r="C44" s="6" t="s">
        <v>62</v>
      </c>
      <c r="D44" s="6" t="s">
        <v>25</v>
      </c>
      <c r="E44" s="7">
        <v>3.2928240740740737E-2</v>
      </c>
      <c r="F44" s="5">
        <f t="shared" si="1"/>
        <v>64</v>
      </c>
      <c r="G44" s="5">
        <f t="shared" si="0"/>
        <v>58</v>
      </c>
      <c r="H44" s="5">
        <f t="shared" si="2"/>
        <v>64</v>
      </c>
      <c r="I44" s="6">
        <v>1</v>
      </c>
    </row>
    <row r="45" spans="1:9" x14ac:dyDescent="0.25">
      <c r="A45" s="6">
        <v>154</v>
      </c>
      <c r="B45" s="6" t="s">
        <v>1127</v>
      </c>
      <c r="C45" s="6" t="s">
        <v>62</v>
      </c>
      <c r="D45" s="6" t="s">
        <v>224</v>
      </c>
      <c r="E45" s="7">
        <v>3.3009259259259259E-2</v>
      </c>
      <c r="F45" s="5">
        <f t="shared" si="1"/>
        <v>63</v>
      </c>
      <c r="G45" s="5">
        <f t="shared" si="0"/>
        <v>57</v>
      </c>
      <c r="H45" s="5">
        <f t="shared" si="2"/>
        <v>63</v>
      </c>
      <c r="I45" s="6">
        <v>1</v>
      </c>
    </row>
    <row r="46" spans="1:9" x14ac:dyDescent="0.25">
      <c r="A46" s="6">
        <v>161</v>
      </c>
      <c r="B46" s="6" t="s">
        <v>1066</v>
      </c>
      <c r="C46" s="6" t="s">
        <v>81</v>
      </c>
      <c r="D46" s="6" t="s">
        <v>21</v>
      </c>
      <c r="E46" s="7">
        <v>3.3206018518518517E-2</v>
      </c>
      <c r="F46" s="5" t="str">
        <f t="shared" si="1"/>
        <v>-</v>
      </c>
      <c r="G46" s="5">
        <f t="shared" si="0"/>
        <v>56</v>
      </c>
      <c r="H46" s="5">
        <f t="shared" si="2"/>
        <v>63</v>
      </c>
    </row>
    <row r="47" spans="1:9" x14ac:dyDescent="0.25">
      <c r="A47" s="6">
        <v>166</v>
      </c>
      <c r="B47" s="6" t="s">
        <v>1072</v>
      </c>
      <c r="C47" s="6" t="s">
        <v>99</v>
      </c>
      <c r="D47" s="6" t="s">
        <v>139</v>
      </c>
      <c r="E47" s="7">
        <v>3.3287037037037039E-2</v>
      </c>
      <c r="F47" s="5">
        <f t="shared" si="1"/>
        <v>62</v>
      </c>
      <c r="G47" s="5">
        <f t="shared" si="0"/>
        <v>55</v>
      </c>
      <c r="H47" s="5">
        <f t="shared" si="2"/>
        <v>62</v>
      </c>
      <c r="I47" s="6">
        <v>1</v>
      </c>
    </row>
    <row r="48" spans="1:9" x14ac:dyDescent="0.25">
      <c r="A48" s="6">
        <v>173</v>
      </c>
      <c r="B48" s="6" t="s">
        <v>1088</v>
      </c>
      <c r="C48" s="6" t="s">
        <v>34</v>
      </c>
      <c r="D48" s="6" t="s">
        <v>42</v>
      </c>
      <c r="E48" s="7">
        <v>3.3449074074074069E-2</v>
      </c>
      <c r="F48" s="5" t="str">
        <f t="shared" si="1"/>
        <v>-</v>
      </c>
      <c r="G48" s="5">
        <f t="shared" si="0"/>
        <v>54</v>
      </c>
      <c r="H48" s="5">
        <f t="shared" si="2"/>
        <v>62</v>
      </c>
    </row>
    <row r="49" spans="1:9" x14ac:dyDescent="0.25">
      <c r="A49" s="6">
        <v>182</v>
      </c>
      <c r="B49" s="6" t="s">
        <v>1099</v>
      </c>
      <c r="C49" s="6" t="s">
        <v>39</v>
      </c>
      <c r="D49" s="6" t="s">
        <v>224</v>
      </c>
      <c r="E49" s="7">
        <v>3.3715277777777775E-2</v>
      </c>
      <c r="F49" s="5" t="str">
        <f t="shared" si="1"/>
        <v>-</v>
      </c>
      <c r="G49" s="5">
        <f t="shared" si="0"/>
        <v>53</v>
      </c>
      <c r="H49" s="5">
        <f t="shared" si="2"/>
        <v>62</v>
      </c>
    </row>
    <row r="50" spans="1:9" x14ac:dyDescent="0.25">
      <c r="A50" s="6">
        <v>192</v>
      </c>
      <c r="B50" s="6" t="s">
        <v>1073</v>
      </c>
      <c r="C50" s="6" t="s">
        <v>99</v>
      </c>
      <c r="D50" s="6" t="s">
        <v>25</v>
      </c>
      <c r="E50" s="7">
        <v>3.3923611111111113E-2</v>
      </c>
      <c r="F50" s="5">
        <f t="shared" si="1"/>
        <v>61</v>
      </c>
      <c r="G50" s="5">
        <f t="shared" si="0"/>
        <v>52</v>
      </c>
      <c r="H50" s="5">
        <f t="shared" si="2"/>
        <v>61</v>
      </c>
      <c r="I50" s="6">
        <v>1</v>
      </c>
    </row>
    <row r="51" spans="1:9" x14ac:dyDescent="0.25">
      <c r="A51" s="6">
        <v>203</v>
      </c>
      <c r="B51" s="6" t="s">
        <v>1074</v>
      </c>
      <c r="C51" s="6" t="s">
        <v>99</v>
      </c>
      <c r="D51" s="6" t="s">
        <v>42</v>
      </c>
      <c r="E51" s="7">
        <v>3.453703703703704E-2</v>
      </c>
      <c r="F51" s="5">
        <f t="shared" si="1"/>
        <v>60</v>
      </c>
      <c r="G51" s="5">
        <f t="shared" si="0"/>
        <v>51</v>
      </c>
      <c r="H51" s="5">
        <f t="shared" si="2"/>
        <v>60</v>
      </c>
      <c r="I51" s="6">
        <v>1</v>
      </c>
    </row>
    <row r="52" spans="1:9" x14ac:dyDescent="0.25">
      <c r="A52" s="6">
        <v>213</v>
      </c>
      <c r="B52" s="6" t="s">
        <v>1128</v>
      </c>
      <c r="C52" s="6" t="s">
        <v>62</v>
      </c>
      <c r="D52" s="6" t="s">
        <v>179</v>
      </c>
      <c r="E52" s="7">
        <v>3.4745370370370371E-2</v>
      </c>
      <c r="F52" s="5">
        <f t="shared" si="1"/>
        <v>59</v>
      </c>
      <c r="G52" s="5">
        <f t="shared" si="0"/>
        <v>50</v>
      </c>
      <c r="H52" s="5">
        <f t="shared" si="2"/>
        <v>59</v>
      </c>
      <c r="I52" s="6">
        <v>1</v>
      </c>
    </row>
    <row r="53" spans="1:9" x14ac:dyDescent="0.25">
      <c r="A53" s="6">
        <v>223</v>
      </c>
      <c r="B53" s="6" t="s">
        <v>1120</v>
      </c>
      <c r="C53" s="6" t="s">
        <v>14</v>
      </c>
      <c r="D53" s="6" t="s">
        <v>82</v>
      </c>
      <c r="E53" s="7">
        <v>3.4942129629629635E-2</v>
      </c>
      <c r="F53" s="5" t="str">
        <f t="shared" si="1"/>
        <v>-</v>
      </c>
      <c r="G53" s="5">
        <f t="shared" si="0"/>
        <v>49</v>
      </c>
      <c r="H53" s="5">
        <f t="shared" si="2"/>
        <v>59</v>
      </c>
    </row>
    <row r="54" spans="1:9" x14ac:dyDescent="0.25">
      <c r="A54" s="6">
        <v>230</v>
      </c>
      <c r="B54" s="6" t="s">
        <v>1121</v>
      </c>
      <c r="C54" s="6" t="s">
        <v>14</v>
      </c>
      <c r="D54" s="6" t="s">
        <v>413</v>
      </c>
      <c r="E54" s="7">
        <v>3.5046296296296298E-2</v>
      </c>
      <c r="F54" s="5" t="str">
        <f t="shared" si="1"/>
        <v>-</v>
      </c>
      <c r="G54" s="5">
        <f t="shared" si="0"/>
        <v>48</v>
      </c>
      <c r="H54" s="5">
        <f t="shared" si="2"/>
        <v>59</v>
      </c>
    </row>
    <row r="55" spans="1:9" x14ac:dyDescent="0.25">
      <c r="A55" s="6">
        <v>232</v>
      </c>
      <c r="B55" s="6" t="s">
        <v>1109</v>
      </c>
      <c r="C55" s="6" t="s">
        <v>122</v>
      </c>
      <c r="D55" s="6" t="s">
        <v>42</v>
      </c>
      <c r="E55" s="7">
        <v>3.516203703703704E-2</v>
      </c>
      <c r="F55" s="5">
        <f t="shared" si="1"/>
        <v>58</v>
      </c>
      <c r="G55" s="5">
        <f t="shared" si="0"/>
        <v>47</v>
      </c>
      <c r="H55" s="5">
        <f t="shared" si="2"/>
        <v>58</v>
      </c>
      <c r="I55" s="6">
        <v>1</v>
      </c>
    </row>
    <row r="56" spans="1:9" x14ac:dyDescent="0.25">
      <c r="A56" s="6">
        <v>247</v>
      </c>
      <c r="B56" s="6" t="s">
        <v>1077</v>
      </c>
      <c r="C56" s="6" t="s">
        <v>89</v>
      </c>
      <c r="D56" s="6" t="s">
        <v>179</v>
      </c>
      <c r="E56" s="7">
        <v>3.5543981481481475E-2</v>
      </c>
      <c r="F56" s="5">
        <f t="shared" si="1"/>
        <v>57</v>
      </c>
      <c r="G56" s="5">
        <f t="shared" si="0"/>
        <v>46</v>
      </c>
      <c r="H56" s="5">
        <f t="shared" si="2"/>
        <v>57</v>
      </c>
      <c r="I56" s="6">
        <v>1</v>
      </c>
    </row>
    <row r="57" spans="1:9" x14ac:dyDescent="0.25">
      <c r="A57" s="6">
        <v>266</v>
      </c>
      <c r="B57" s="6" t="s">
        <v>1100</v>
      </c>
      <c r="C57" s="6" t="s">
        <v>39</v>
      </c>
      <c r="D57" s="6" t="s">
        <v>25</v>
      </c>
      <c r="E57" s="7">
        <v>3.6134259259259262E-2</v>
      </c>
      <c r="F57" s="5" t="str">
        <f t="shared" si="1"/>
        <v>-</v>
      </c>
      <c r="G57" s="5">
        <f t="shared" si="0"/>
        <v>45</v>
      </c>
      <c r="H57" s="5">
        <f t="shared" si="2"/>
        <v>57</v>
      </c>
    </row>
    <row r="58" spans="1:9" x14ac:dyDescent="0.25">
      <c r="A58" s="6">
        <v>267</v>
      </c>
      <c r="B58" s="6" t="s">
        <v>1078</v>
      </c>
      <c r="C58" s="6" t="s">
        <v>89</v>
      </c>
      <c r="D58" s="6" t="s">
        <v>21</v>
      </c>
      <c r="E58" s="7">
        <v>3.6134259259259262E-2</v>
      </c>
      <c r="F58" s="5">
        <f t="shared" si="1"/>
        <v>56</v>
      </c>
      <c r="G58" s="5">
        <f t="shared" si="0"/>
        <v>44</v>
      </c>
      <c r="H58" s="5">
        <f t="shared" si="2"/>
        <v>56</v>
      </c>
      <c r="I58" s="6">
        <v>1</v>
      </c>
    </row>
    <row r="59" spans="1:9" x14ac:dyDescent="0.25">
      <c r="A59" s="6">
        <v>268</v>
      </c>
      <c r="B59" s="6" t="s">
        <v>1067</v>
      </c>
      <c r="C59" s="6" t="s">
        <v>81</v>
      </c>
      <c r="D59" s="6" t="s">
        <v>224</v>
      </c>
      <c r="E59" s="7">
        <v>3.6157407407407409E-2</v>
      </c>
      <c r="F59" s="5" t="str">
        <f t="shared" si="1"/>
        <v>-</v>
      </c>
      <c r="G59" s="5">
        <f t="shared" si="0"/>
        <v>43</v>
      </c>
      <c r="H59" s="5">
        <f t="shared" si="2"/>
        <v>56</v>
      </c>
    </row>
    <row r="60" spans="1:9" x14ac:dyDescent="0.25">
      <c r="A60" s="6">
        <v>288</v>
      </c>
      <c r="B60" s="6" t="s">
        <v>1101</v>
      </c>
      <c r="C60" s="6" t="s">
        <v>39</v>
      </c>
      <c r="D60" s="6" t="s">
        <v>42</v>
      </c>
      <c r="E60" s="7">
        <v>3.6863425925925931E-2</v>
      </c>
      <c r="F60" s="5" t="str">
        <f t="shared" si="1"/>
        <v>-</v>
      </c>
      <c r="G60" s="5">
        <f t="shared" si="0"/>
        <v>42</v>
      </c>
      <c r="H60" s="5">
        <f t="shared" si="2"/>
        <v>56</v>
      </c>
    </row>
    <row r="61" spans="1:9" x14ac:dyDescent="0.25">
      <c r="A61" s="6">
        <v>296</v>
      </c>
      <c r="B61" s="6" t="s">
        <v>1129</v>
      </c>
      <c r="C61" s="6" t="s">
        <v>62</v>
      </c>
      <c r="D61" s="6" t="s">
        <v>413</v>
      </c>
      <c r="E61" s="7">
        <v>3.6979166666666667E-2</v>
      </c>
      <c r="F61" s="5">
        <f t="shared" si="1"/>
        <v>55</v>
      </c>
      <c r="G61" s="5">
        <f t="shared" si="0"/>
        <v>41</v>
      </c>
      <c r="H61" s="5">
        <f t="shared" si="2"/>
        <v>55</v>
      </c>
      <c r="I61" s="6">
        <v>1</v>
      </c>
    </row>
    <row r="62" spans="1:9" x14ac:dyDescent="0.25">
      <c r="A62" s="6">
        <v>308</v>
      </c>
      <c r="B62" s="6" t="s">
        <v>1102</v>
      </c>
      <c r="C62" s="6" t="s">
        <v>39</v>
      </c>
      <c r="D62" s="6" t="s">
        <v>16</v>
      </c>
      <c r="E62" s="7">
        <v>3.7476851851851851E-2</v>
      </c>
      <c r="F62" s="5" t="str">
        <f t="shared" si="1"/>
        <v>-</v>
      </c>
      <c r="G62" s="5">
        <f t="shared" si="0"/>
        <v>40</v>
      </c>
      <c r="H62" s="5">
        <f t="shared" si="2"/>
        <v>55</v>
      </c>
    </row>
    <row r="63" spans="1:9" x14ac:dyDescent="0.25">
      <c r="A63" s="6">
        <v>317</v>
      </c>
      <c r="B63" s="6" t="s">
        <v>1110</v>
      </c>
      <c r="C63" s="6" t="s">
        <v>122</v>
      </c>
      <c r="D63" s="6" t="s">
        <v>82</v>
      </c>
      <c r="E63" s="7">
        <v>3.7777777777777778E-2</v>
      </c>
      <c r="F63" s="5">
        <f t="shared" si="1"/>
        <v>54</v>
      </c>
      <c r="G63" s="5">
        <f t="shared" si="0"/>
        <v>39</v>
      </c>
      <c r="H63" s="5">
        <f t="shared" si="2"/>
        <v>54</v>
      </c>
      <c r="I63" s="6">
        <v>1</v>
      </c>
    </row>
    <row r="64" spans="1:9" x14ac:dyDescent="0.25">
      <c r="A64" s="6">
        <v>339</v>
      </c>
      <c r="B64" s="6" t="s">
        <v>1103</v>
      </c>
      <c r="C64" s="6" t="s">
        <v>39</v>
      </c>
      <c r="D64" s="6" t="s">
        <v>42</v>
      </c>
      <c r="E64" s="7">
        <v>3.8368055555555551E-2</v>
      </c>
      <c r="F64" s="5" t="str">
        <f t="shared" si="1"/>
        <v>-</v>
      </c>
      <c r="G64" s="5">
        <f t="shared" si="0"/>
        <v>38</v>
      </c>
      <c r="H64" s="5">
        <f t="shared" si="2"/>
        <v>54</v>
      </c>
    </row>
    <row r="65" spans="1:9" x14ac:dyDescent="0.25">
      <c r="A65" s="6">
        <v>345</v>
      </c>
      <c r="B65" s="6" t="s">
        <v>1111</v>
      </c>
      <c r="C65" s="6" t="s">
        <v>122</v>
      </c>
      <c r="D65" s="6" t="s">
        <v>42</v>
      </c>
      <c r="E65" s="7">
        <v>3.8506944444444448E-2</v>
      </c>
      <c r="F65" s="5">
        <f t="shared" si="1"/>
        <v>53</v>
      </c>
      <c r="G65" s="5">
        <f t="shared" si="0"/>
        <v>37</v>
      </c>
      <c r="H65" s="5">
        <f t="shared" si="2"/>
        <v>53</v>
      </c>
      <c r="I65" s="6">
        <v>1</v>
      </c>
    </row>
    <row r="66" spans="1:9" x14ac:dyDescent="0.25">
      <c r="A66" s="6">
        <v>348</v>
      </c>
      <c r="B66" s="6" t="s">
        <v>1079</v>
      </c>
      <c r="C66" s="6" t="s">
        <v>89</v>
      </c>
      <c r="D66" s="6" t="s">
        <v>42</v>
      </c>
      <c r="E66" s="7">
        <v>3.8703703703703705E-2</v>
      </c>
      <c r="F66" s="5">
        <f t="shared" si="1"/>
        <v>52</v>
      </c>
      <c r="G66" s="5">
        <f t="shared" si="0"/>
        <v>36</v>
      </c>
      <c r="H66" s="5">
        <f t="shared" si="2"/>
        <v>52</v>
      </c>
      <c r="I66" s="6">
        <v>1</v>
      </c>
    </row>
    <row r="67" spans="1:9" x14ac:dyDescent="0.25">
      <c r="A67" s="6">
        <v>361</v>
      </c>
      <c r="B67" s="6" t="s">
        <v>1130</v>
      </c>
      <c r="C67" s="6" t="s">
        <v>62</v>
      </c>
      <c r="D67" s="6" t="s">
        <v>413</v>
      </c>
      <c r="E67" s="7">
        <v>3.9178240740740743E-2</v>
      </c>
      <c r="F67" s="5">
        <f t="shared" si="1"/>
        <v>51</v>
      </c>
      <c r="G67" s="5">
        <f t="shared" ref="G67:G74" si="3">MAX(G66-1,1)</f>
        <v>35</v>
      </c>
      <c r="H67" s="5">
        <f t="shared" si="2"/>
        <v>51</v>
      </c>
      <c r="I67" s="6">
        <v>1</v>
      </c>
    </row>
    <row r="68" spans="1:9" x14ac:dyDescent="0.25">
      <c r="A68" s="6">
        <v>362</v>
      </c>
      <c r="B68" s="6" t="s">
        <v>1112</v>
      </c>
      <c r="C68" s="6" t="s">
        <v>122</v>
      </c>
      <c r="D68" s="6" t="s">
        <v>82</v>
      </c>
      <c r="E68" s="7">
        <v>3.9224537037037037E-2</v>
      </c>
      <c r="F68" s="5">
        <f t="shared" ref="F68:F74" si="4">IF(I68=1,H67-1,"-")</f>
        <v>50</v>
      </c>
      <c r="G68" s="5">
        <f t="shared" si="3"/>
        <v>34</v>
      </c>
      <c r="H68" s="5">
        <f t="shared" ref="H68:H74" si="5">IF(I68=1,H67-1,H67)</f>
        <v>50</v>
      </c>
      <c r="I68" s="6">
        <v>1</v>
      </c>
    </row>
    <row r="69" spans="1:9" x14ac:dyDescent="0.25">
      <c r="A69" s="6">
        <v>392</v>
      </c>
      <c r="B69" s="6" t="s">
        <v>1059</v>
      </c>
      <c r="C69" s="6" t="s">
        <v>633</v>
      </c>
      <c r="D69" s="6" t="s">
        <v>224</v>
      </c>
      <c r="E69" s="7">
        <v>4.0219907407407406E-2</v>
      </c>
      <c r="F69" s="5">
        <f t="shared" si="4"/>
        <v>49</v>
      </c>
      <c r="G69" s="5">
        <f t="shared" si="3"/>
        <v>33</v>
      </c>
      <c r="H69" s="5">
        <f t="shared" si="5"/>
        <v>49</v>
      </c>
      <c r="I69" s="6">
        <v>1</v>
      </c>
    </row>
    <row r="70" spans="1:9" x14ac:dyDescent="0.25">
      <c r="A70" s="6">
        <v>412</v>
      </c>
      <c r="B70" s="6" t="s">
        <v>1080</v>
      </c>
      <c r="C70" s="6" t="s">
        <v>89</v>
      </c>
      <c r="D70" s="6" t="s">
        <v>16</v>
      </c>
      <c r="E70" s="7">
        <v>4.0879629629629634E-2</v>
      </c>
      <c r="F70" s="5">
        <f t="shared" si="4"/>
        <v>48</v>
      </c>
      <c r="G70" s="5">
        <f t="shared" si="3"/>
        <v>32</v>
      </c>
      <c r="H70" s="5">
        <f t="shared" si="5"/>
        <v>48</v>
      </c>
      <c r="I70" s="6">
        <v>1</v>
      </c>
    </row>
    <row r="71" spans="1:9" x14ac:dyDescent="0.25">
      <c r="A71" s="6">
        <v>429</v>
      </c>
      <c r="B71" s="6" t="s">
        <v>1105</v>
      </c>
      <c r="C71" s="6" t="s">
        <v>248</v>
      </c>
      <c r="D71" s="6" t="s">
        <v>413</v>
      </c>
      <c r="E71" s="7">
        <v>4.1724537037037039E-2</v>
      </c>
      <c r="F71" s="5">
        <f t="shared" si="4"/>
        <v>47</v>
      </c>
      <c r="G71" s="5">
        <f t="shared" si="3"/>
        <v>31</v>
      </c>
      <c r="H71" s="5">
        <f t="shared" si="5"/>
        <v>47</v>
      </c>
      <c r="I71" s="6">
        <v>1</v>
      </c>
    </row>
    <row r="72" spans="1:9" x14ac:dyDescent="0.25">
      <c r="A72" s="6">
        <v>492</v>
      </c>
      <c r="B72" s="6" t="s">
        <v>1106</v>
      </c>
      <c r="C72" s="6" t="s">
        <v>248</v>
      </c>
      <c r="D72" s="6" t="s">
        <v>413</v>
      </c>
      <c r="E72" s="7">
        <v>4.3842592592592593E-2</v>
      </c>
      <c r="F72" s="5">
        <f t="shared" si="4"/>
        <v>46</v>
      </c>
      <c r="G72" s="5">
        <f t="shared" si="3"/>
        <v>30</v>
      </c>
      <c r="H72" s="5">
        <f t="shared" si="5"/>
        <v>46</v>
      </c>
      <c r="I72" s="6">
        <v>1</v>
      </c>
    </row>
    <row r="73" spans="1:9" x14ac:dyDescent="0.25">
      <c r="A73" s="6">
        <v>519</v>
      </c>
      <c r="B73" s="6" t="s">
        <v>1122</v>
      </c>
      <c r="C73" s="6" t="s">
        <v>14</v>
      </c>
      <c r="D73" s="6" t="s">
        <v>25</v>
      </c>
      <c r="E73" s="7">
        <v>4.4976851851851851E-2</v>
      </c>
      <c r="F73" s="5" t="str">
        <f t="shared" si="4"/>
        <v>-</v>
      </c>
      <c r="G73" s="5">
        <f t="shared" si="3"/>
        <v>29</v>
      </c>
      <c r="H73" s="5">
        <f t="shared" si="5"/>
        <v>46</v>
      </c>
    </row>
    <row r="74" spans="1:9" x14ac:dyDescent="0.25">
      <c r="A74" s="6">
        <v>539</v>
      </c>
      <c r="B74" s="6" t="s">
        <v>1131</v>
      </c>
      <c r="C74" s="6" t="s">
        <v>62</v>
      </c>
      <c r="D74" s="6" t="s">
        <v>413</v>
      </c>
      <c r="E74" s="7">
        <v>4.628472222222222E-2</v>
      </c>
      <c r="F74" s="5" t="str">
        <f t="shared" si="4"/>
        <v>-</v>
      </c>
      <c r="G74" s="5">
        <f t="shared" si="3"/>
        <v>28</v>
      </c>
      <c r="H74" s="5">
        <f t="shared" si="5"/>
        <v>46</v>
      </c>
    </row>
    <row r="75" spans="1:9" x14ac:dyDescent="0.25">
      <c r="E75" s="7"/>
    </row>
    <row r="76" spans="1:9" x14ac:dyDescent="0.25">
      <c r="E76" s="7"/>
    </row>
    <row r="77" spans="1:9" x14ac:dyDescent="0.25">
      <c r="E77" s="7"/>
    </row>
    <row r="78" spans="1:9" x14ac:dyDescent="0.25">
      <c r="E78" s="7"/>
    </row>
    <row r="79" spans="1:9" x14ac:dyDescent="0.25">
      <c r="E79" s="7"/>
    </row>
    <row r="80" spans="1:9" x14ac:dyDescent="0.25">
      <c r="E80" s="7"/>
    </row>
    <row r="81" spans="5:5" x14ac:dyDescent="0.25">
      <c r="E81" s="7"/>
    </row>
    <row r="82" spans="5:5" x14ac:dyDescent="0.25">
      <c r="E82" s="7"/>
    </row>
    <row r="83" spans="5:5" x14ac:dyDescent="0.25">
      <c r="E83" s="7"/>
    </row>
    <row r="84" spans="5:5" x14ac:dyDescent="0.25">
      <c r="E84" s="7"/>
    </row>
    <row r="85" spans="5:5" x14ac:dyDescent="0.25">
      <c r="E85" s="7"/>
    </row>
    <row r="86" spans="5:5" x14ac:dyDescent="0.25">
      <c r="E86" s="7"/>
    </row>
    <row r="87" spans="5:5" x14ac:dyDescent="0.25">
      <c r="E87" s="7"/>
    </row>
    <row r="88" spans="5:5" x14ac:dyDescent="0.25">
      <c r="E88" s="7"/>
    </row>
    <row r="89" spans="5:5" x14ac:dyDescent="0.25">
      <c r="E89" s="7"/>
    </row>
    <row r="90" spans="5:5" x14ac:dyDescent="0.25">
      <c r="E90" s="7"/>
    </row>
    <row r="91" spans="5:5" x14ac:dyDescent="0.25">
      <c r="E91" s="7"/>
    </row>
    <row r="92" spans="5:5" x14ac:dyDescent="0.25">
      <c r="E92" s="7"/>
    </row>
    <row r="93" spans="5:5" x14ac:dyDescent="0.25">
      <c r="E93" s="7"/>
    </row>
    <row r="94" spans="5:5" x14ac:dyDescent="0.25">
      <c r="E94" s="7"/>
    </row>
    <row r="95" spans="5:5" x14ac:dyDescent="0.25">
      <c r="E95" s="7"/>
    </row>
    <row r="96" spans="5:5" x14ac:dyDescent="0.25">
      <c r="E96" s="7"/>
    </row>
    <row r="97" spans="5:5" x14ac:dyDescent="0.25">
      <c r="E97" s="7"/>
    </row>
    <row r="98" spans="5:5" x14ac:dyDescent="0.25">
      <c r="E98" s="7"/>
    </row>
    <row r="99" spans="5:5" x14ac:dyDescent="0.25">
      <c r="E99" s="7"/>
    </row>
    <row r="100" spans="5:5" x14ac:dyDescent="0.25">
      <c r="E100" s="7"/>
    </row>
    <row r="101" spans="5:5" x14ac:dyDescent="0.25">
      <c r="E101" s="7"/>
    </row>
    <row r="102" spans="5:5" x14ac:dyDescent="0.25">
      <c r="E102" s="7"/>
    </row>
    <row r="103" spans="5:5" x14ac:dyDescent="0.25">
      <c r="E103" s="7"/>
    </row>
    <row r="104" spans="5:5" x14ac:dyDescent="0.25">
      <c r="E104" s="7"/>
    </row>
    <row r="105" spans="5:5" x14ac:dyDescent="0.25">
      <c r="E105" s="7"/>
    </row>
    <row r="106" spans="5:5" x14ac:dyDescent="0.25">
      <c r="E106" s="7"/>
    </row>
    <row r="107" spans="5:5" x14ac:dyDescent="0.25">
      <c r="E107" s="7"/>
    </row>
    <row r="108" spans="5:5" x14ac:dyDescent="0.25">
      <c r="E108" s="7"/>
    </row>
    <row r="109" spans="5:5" x14ac:dyDescent="0.25">
      <c r="E109" s="7"/>
    </row>
    <row r="110" spans="5:5" x14ac:dyDescent="0.25">
      <c r="E110" s="7"/>
    </row>
    <row r="111" spans="5:5" x14ac:dyDescent="0.25">
      <c r="E111" s="7"/>
    </row>
    <row r="112" spans="5:5" x14ac:dyDescent="0.25">
      <c r="E112" s="7"/>
    </row>
    <row r="113" spans="5:5" x14ac:dyDescent="0.25">
      <c r="E113" s="7"/>
    </row>
    <row r="114" spans="5:5" x14ac:dyDescent="0.25">
      <c r="E114" s="7"/>
    </row>
    <row r="115" spans="5:5" x14ac:dyDescent="0.25">
      <c r="E115" s="7"/>
    </row>
    <row r="116" spans="5:5" x14ac:dyDescent="0.25">
      <c r="E116" s="7"/>
    </row>
    <row r="117" spans="5:5" x14ac:dyDescent="0.25">
      <c r="E117" s="7"/>
    </row>
    <row r="118" spans="5:5" x14ac:dyDescent="0.25">
      <c r="E118" s="7"/>
    </row>
    <row r="119" spans="5:5" x14ac:dyDescent="0.25">
      <c r="E119" s="7"/>
    </row>
    <row r="120" spans="5:5" x14ac:dyDescent="0.25">
      <c r="E120" s="7"/>
    </row>
    <row r="121" spans="5:5" x14ac:dyDescent="0.25">
      <c r="E121" s="7"/>
    </row>
    <row r="122" spans="5:5" x14ac:dyDescent="0.25">
      <c r="E122" s="7"/>
    </row>
    <row r="123" spans="5:5" x14ac:dyDescent="0.25">
      <c r="E123" s="7"/>
    </row>
    <row r="124" spans="5:5" x14ac:dyDescent="0.25">
      <c r="E124" s="7"/>
    </row>
    <row r="125" spans="5:5" x14ac:dyDescent="0.25">
      <c r="E125" s="7"/>
    </row>
    <row r="126" spans="5:5" x14ac:dyDescent="0.25">
      <c r="E126" s="7"/>
    </row>
    <row r="127" spans="5:5" x14ac:dyDescent="0.25">
      <c r="E127" s="7"/>
    </row>
    <row r="128" spans="5:5" x14ac:dyDescent="0.25">
      <c r="E128" s="7"/>
    </row>
    <row r="129" spans="5:5" x14ac:dyDescent="0.25">
      <c r="E129" s="7"/>
    </row>
    <row r="130" spans="5:5" x14ac:dyDescent="0.25">
      <c r="E130" s="7"/>
    </row>
    <row r="131" spans="5:5" x14ac:dyDescent="0.25">
      <c r="E131" s="7"/>
    </row>
    <row r="132" spans="5:5" x14ac:dyDescent="0.25">
      <c r="E132" s="7"/>
    </row>
    <row r="133" spans="5:5" x14ac:dyDescent="0.25">
      <c r="E133" s="7"/>
    </row>
    <row r="134" spans="5:5" x14ac:dyDescent="0.25">
      <c r="E134" s="7"/>
    </row>
    <row r="135" spans="5:5" x14ac:dyDescent="0.25">
      <c r="E135" s="7"/>
    </row>
    <row r="136" spans="5:5" x14ac:dyDescent="0.25">
      <c r="E136" s="7"/>
    </row>
    <row r="137" spans="5:5" x14ac:dyDescent="0.25">
      <c r="E137" s="7"/>
    </row>
    <row r="138" spans="5:5" x14ac:dyDescent="0.25">
      <c r="E138" s="7"/>
    </row>
    <row r="139" spans="5:5" x14ac:dyDescent="0.25">
      <c r="E139" s="7"/>
    </row>
    <row r="140" spans="5:5" x14ac:dyDescent="0.25">
      <c r="E140" s="7"/>
    </row>
    <row r="141" spans="5:5" x14ac:dyDescent="0.25">
      <c r="E141" s="7"/>
    </row>
    <row r="142" spans="5:5" x14ac:dyDescent="0.25">
      <c r="E142" s="7"/>
    </row>
    <row r="143" spans="5:5" x14ac:dyDescent="0.25">
      <c r="E143" s="7"/>
    </row>
    <row r="144" spans="5:5" x14ac:dyDescent="0.25">
      <c r="E144" s="7"/>
    </row>
    <row r="145" spans="5:5" x14ac:dyDescent="0.25">
      <c r="E145" s="7"/>
    </row>
    <row r="146" spans="5:5" x14ac:dyDescent="0.25">
      <c r="E146" s="7"/>
    </row>
    <row r="147" spans="5:5" x14ac:dyDescent="0.25">
      <c r="E147" s="7"/>
    </row>
    <row r="148" spans="5:5" x14ac:dyDescent="0.25">
      <c r="E148" s="7"/>
    </row>
    <row r="149" spans="5:5" x14ac:dyDescent="0.25">
      <c r="E149" s="7"/>
    </row>
    <row r="150" spans="5:5" x14ac:dyDescent="0.25">
      <c r="E150" s="7"/>
    </row>
    <row r="151" spans="5:5" x14ac:dyDescent="0.25">
      <c r="E151" s="7"/>
    </row>
    <row r="152" spans="5:5" x14ac:dyDescent="0.25">
      <c r="E152" s="7"/>
    </row>
    <row r="153" spans="5:5" x14ac:dyDescent="0.25">
      <c r="E153" s="7"/>
    </row>
    <row r="154" spans="5:5" x14ac:dyDescent="0.25">
      <c r="E154" s="7"/>
    </row>
    <row r="155" spans="5:5" x14ac:dyDescent="0.25">
      <c r="E155" s="7"/>
    </row>
    <row r="156" spans="5:5" x14ac:dyDescent="0.25">
      <c r="E156" s="7"/>
    </row>
    <row r="157" spans="5:5" x14ac:dyDescent="0.25">
      <c r="E157" s="7"/>
    </row>
    <row r="158" spans="5:5" x14ac:dyDescent="0.25">
      <c r="E158" s="7"/>
    </row>
    <row r="159" spans="5:5" x14ac:dyDescent="0.25">
      <c r="E159" s="7"/>
    </row>
    <row r="160" spans="5:5" x14ac:dyDescent="0.25">
      <c r="E160" s="7"/>
    </row>
    <row r="161" spans="5:5" x14ac:dyDescent="0.25">
      <c r="E161" s="7"/>
    </row>
    <row r="162" spans="5:5" x14ac:dyDescent="0.25">
      <c r="E162" s="7"/>
    </row>
    <row r="163" spans="5:5" x14ac:dyDescent="0.25">
      <c r="E163" s="7"/>
    </row>
    <row r="164" spans="5:5" x14ac:dyDescent="0.25">
      <c r="E164" s="7"/>
    </row>
    <row r="165" spans="5:5" x14ac:dyDescent="0.25">
      <c r="E165" s="7"/>
    </row>
    <row r="193" spans="5:5" x14ac:dyDescent="0.25">
      <c r="E193" s="7"/>
    </row>
    <row r="194" spans="5:5" x14ac:dyDescent="0.25">
      <c r="E194" s="7"/>
    </row>
    <row r="195" spans="5:5" x14ac:dyDescent="0.25">
      <c r="E195" s="7"/>
    </row>
    <row r="196" spans="5:5" x14ac:dyDescent="0.25">
      <c r="E196" s="7"/>
    </row>
    <row r="197" spans="5:5" x14ac:dyDescent="0.25">
      <c r="E197" s="7"/>
    </row>
    <row r="198" spans="5:5" x14ac:dyDescent="0.25">
      <c r="E198" s="7"/>
    </row>
    <row r="199" spans="5:5" x14ac:dyDescent="0.25">
      <c r="E199" s="7"/>
    </row>
    <row r="200" spans="5:5" x14ac:dyDescent="0.25">
      <c r="E200" s="7"/>
    </row>
    <row r="201" spans="5:5" x14ac:dyDescent="0.25">
      <c r="E201" s="7"/>
    </row>
    <row r="202" spans="5:5" x14ac:dyDescent="0.25">
      <c r="E202" s="7"/>
    </row>
    <row r="203" spans="5:5" x14ac:dyDescent="0.25">
      <c r="E203" s="7"/>
    </row>
    <row r="204" spans="5:5" x14ac:dyDescent="0.25">
      <c r="E204" s="7"/>
    </row>
    <row r="205" spans="5:5" x14ac:dyDescent="0.25">
      <c r="E205" s="7"/>
    </row>
    <row r="206" spans="5:5" x14ac:dyDescent="0.25">
      <c r="E206" s="7"/>
    </row>
    <row r="207" spans="5:5" x14ac:dyDescent="0.25">
      <c r="E207" s="7"/>
    </row>
    <row r="208" spans="5:5" x14ac:dyDescent="0.25">
      <c r="E208" s="7"/>
    </row>
    <row r="209" spans="5:5" x14ac:dyDescent="0.25">
      <c r="E209" s="7"/>
    </row>
    <row r="210" spans="5:5" x14ac:dyDescent="0.25">
      <c r="E210" s="7"/>
    </row>
    <row r="211" spans="5:5" x14ac:dyDescent="0.25">
      <c r="E211" s="7"/>
    </row>
    <row r="212" spans="5:5" x14ac:dyDescent="0.25">
      <c r="E212" s="7"/>
    </row>
    <row r="213" spans="5:5" x14ac:dyDescent="0.25">
      <c r="E213" s="7"/>
    </row>
    <row r="214" spans="5:5" x14ac:dyDescent="0.25">
      <c r="E214" s="7"/>
    </row>
    <row r="215" spans="5:5" x14ac:dyDescent="0.25">
      <c r="E215" s="7"/>
    </row>
    <row r="216" spans="5:5" x14ac:dyDescent="0.25">
      <c r="E216" s="7"/>
    </row>
    <row r="217" spans="5:5" x14ac:dyDescent="0.25">
      <c r="E217" s="7"/>
    </row>
    <row r="218" spans="5:5" x14ac:dyDescent="0.25">
      <c r="E218" s="7"/>
    </row>
    <row r="219" spans="5:5" x14ac:dyDescent="0.25">
      <c r="E219" s="7"/>
    </row>
    <row r="220" spans="5:5" x14ac:dyDescent="0.25">
      <c r="E220" s="7"/>
    </row>
    <row r="221" spans="5:5" x14ac:dyDescent="0.25">
      <c r="E221" s="7"/>
    </row>
    <row r="222" spans="5:5" x14ac:dyDescent="0.25">
      <c r="E222" s="7"/>
    </row>
    <row r="223" spans="5:5" x14ac:dyDescent="0.25">
      <c r="E223" s="7"/>
    </row>
    <row r="224" spans="5:5" x14ac:dyDescent="0.25">
      <c r="E224" s="7"/>
    </row>
    <row r="225" spans="5:5" x14ac:dyDescent="0.25">
      <c r="E225" s="7"/>
    </row>
    <row r="226" spans="5:5" x14ac:dyDescent="0.25">
      <c r="E226" s="7"/>
    </row>
    <row r="227" spans="5:5" x14ac:dyDescent="0.25">
      <c r="E227" s="7"/>
    </row>
    <row r="228" spans="5:5" x14ac:dyDescent="0.25">
      <c r="E228" s="7"/>
    </row>
    <row r="229" spans="5:5" x14ac:dyDescent="0.25">
      <c r="E229" s="7"/>
    </row>
    <row r="230" spans="5:5" x14ac:dyDescent="0.25">
      <c r="E230" s="7"/>
    </row>
    <row r="231" spans="5:5" x14ac:dyDescent="0.25">
      <c r="E231" s="7"/>
    </row>
    <row r="232" spans="5:5" x14ac:dyDescent="0.25">
      <c r="E232" s="7"/>
    </row>
    <row r="233" spans="5:5" x14ac:dyDescent="0.25">
      <c r="E233" s="7"/>
    </row>
    <row r="234" spans="5:5" x14ac:dyDescent="0.25">
      <c r="E234" s="7"/>
    </row>
    <row r="235" spans="5:5" x14ac:dyDescent="0.25">
      <c r="E235" s="7"/>
    </row>
    <row r="236" spans="5:5" x14ac:dyDescent="0.25">
      <c r="E236" s="7"/>
    </row>
    <row r="237" spans="5:5" x14ac:dyDescent="0.25">
      <c r="E237" s="7"/>
    </row>
    <row r="238" spans="5:5" x14ac:dyDescent="0.25">
      <c r="E238" s="7"/>
    </row>
    <row r="239" spans="5:5" x14ac:dyDescent="0.25">
      <c r="E239" s="7"/>
    </row>
    <row r="240" spans="5:5" x14ac:dyDescent="0.25">
      <c r="E240" s="7"/>
    </row>
    <row r="241" spans="5:5" x14ac:dyDescent="0.25">
      <c r="E241" s="7"/>
    </row>
    <row r="242" spans="5:5" x14ac:dyDescent="0.25">
      <c r="E242" s="7"/>
    </row>
    <row r="243" spans="5:5" x14ac:dyDescent="0.25">
      <c r="E243" s="7"/>
    </row>
    <row r="244" spans="5:5" x14ac:dyDescent="0.25">
      <c r="E244" s="7"/>
    </row>
    <row r="245" spans="5:5" x14ac:dyDescent="0.25">
      <c r="E245" s="7"/>
    </row>
    <row r="246" spans="5:5" x14ac:dyDescent="0.25">
      <c r="E246" s="7"/>
    </row>
    <row r="247" spans="5:5" x14ac:dyDescent="0.25">
      <c r="E247" s="7"/>
    </row>
    <row r="248" spans="5:5" x14ac:dyDescent="0.25">
      <c r="E248" s="7"/>
    </row>
    <row r="249" spans="5:5" x14ac:dyDescent="0.25">
      <c r="E249" s="7"/>
    </row>
    <row r="250" spans="5:5" x14ac:dyDescent="0.25">
      <c r="E250" s="7"/>
    </row>
    <row r="251" spans="5:5" x14ac:dyDescent="0.25">
      <c r="E251" s="7"/>
    </row>
    <row r="252" spans="5:5" x14ac:dyDescent="0.25">
      <c r="E252" s="7"/>
    </row>
    <row r="253" spans="5:5" x14ac:dyDescent="0.25">
      <c r="E253" s="7"/>
    </row>
    <row r="254" spans="5:5" x14ac:dyDescent="0.25">
      <c r="E254" s="7"/>
    </row>
    <row r="255" spans="5:5" x14ac:dyDescent="0.25">
      <c r="E255" s="7"/>
    </row>
    <row r="256" spans="5:5" x14ac:dyDescent="0.25">
      <c r="E256" s="7"/>
    </row>
    <row r="257" spans="5:5" x14ac:dyDescent="0.25">
      <c r="E257" s="7"/>
    </row>
    <row r="258" spans="5:5" x14ac:dyDescent="0.25">
      <c r="E258" s="7"/>
    </row>
    <row r="259" spans="5:5" x14ac:dyDescent="0.25">
      <c r="E259" s="7"/>
    </row>
    <row r="260" spans="5:5" x14ac:dyDescent="0.25">
      <c r="E260" s="7"/>
    </row>
    <row r="261" spans="5:5" x14ac:dyDescent="0.25">
      <c r="E261" s="7"/>
    </row>
    <row r="262" spans="5:5" x14ac:dyDescent="0.25">
      <c r="E262" s="7"/>
    </row>
    <row r="263" spans="5:5" x14ac:dyDescent="0.25">
      <c r="E263" s="7"/>
    </row>
    <row r="264" spans="5:5" x14ac:dyDescent="0.25">
      <c r="E264" s="7"/>
    </row>
    <row r="265" spans="5:5" x14ac:dyDescent="0.25">
      <c r="E265" s="7"/>
    </row>
    <row r="266" spans="5:5" x14ac:dyDescent="0.25">
      <c r="E266" s="7"/>
    </row>
    <row r="267" spans="5:5" x14ac:dyDescent="0.25">
      <c r="E267" s="7"/>
    </row>
    <row r="268" spans="5:5" x14ac:dyDescent="0.25">
      <c r="E268" s="7"/>
    </row>
    <row r="269" spans="5:5" x14ac:dyDescent="0.25">
      <c r="E269" s="7"/>
    </row>
    <row r="270" spans="5:5" x14ac:dyDescent="0.25">
      <c r="E270" s="7"/>
    </row>
    <row r="271" spans="5:5" x14ac:dyDescent="0.25">
      <c r="E271" s="7"/>
    </row>
    <row r="272" spans="5:5" x14ac:dyDescent="0.25">
      <c r="E272" s="7"/>
    </row>
    <row r="273" spans="5:5" x14ac:dyDescent="0.25">
      <c r="E273" s="7"/>
    </row>
    <row r="274" spans="5:5" x14ac:dyDescent="0.25">
      <c r="E274" s="7"/>
    </row>
    <row r="275" spans="5:5" x14ac:dyDescent="0.25">
      <c r="E275" s="7"/>
    </row>
    <row r="276" spans="5:5" x14ac:dyDescent="0.25">
      <c r="E276" s="7"/>
    </row>
    <row r="277" spans="5:5" x14ac:dyDescent="0.25">
      <c r="E277" s="7"/>
    </row>
    <row r="278" spans="5:5" x14ac:dyDescent="0.25">
      <c r="E278" s="7"/>
    </row>
    <row r="279" spans="5:5" x14ac:dyDescent="0.25">
      <c r="E279" s="7"/>
    </row>
    <row r="280" spans="5:5" x14ac:dyDescent="0.25">
      <c r="E280" s="7"/>
    </row>
    <row r="281" spans="5:5" x14ac:dyDescent="0.25">
      <c r="E281" s="7"/>
    </row>
    <row r="282" spans="5:5" x14ac:dyDescent="0.25">
      <c r="E282" s="7"/>
    </row>
    <row r="283" spans="5:5" x14ac:dyDescent="0.25">
      <c r="E283" s="7"/>
    </row>
    <row r="284" spans="5:5" x14ac:dyDescent="0.25">
      <c r="E284" s="7"/>
    </row>
    <row r="285" spans="5:5" x14ac:dyDescent="0.25">
      <c r="E285" s="7"/>
    </row>
    <row r="286" spans="5:5" x14ac:dyDescent="0.25">
      <c r="E286" s="7"/>
    </row>
    <row r="287" spans="5:5" x14ac:dyDescent="0.25">
      <c r="E287" s="7"/>
    </row>
    <row r="288" spans="5:5" x14ac:dyDescent="0.25">
      <c r="E288" s="7"/>
    </row>
    <row r="289" spans="5:5" x14ac:dyDescent="0.25">
      <c r="E289" s="7"/>
    </row>
    <row r="290" spans="5:5" x14ac:dyDescent="0.25">
      <c r="E290" s="7"/>
    </row>
    <row r="291" spans="5:5" x14ac:dyDescent="0.25">
      <c r="E291" s="7"/>
    </row>
    <row r="292" spans="5:5" x14ac:dyDescent="0.25">
      <c r="E292" s="7"/>
    </row>
    <row r="293" spans="5:5" x14ac:dyDescent="0.25">
      <c r="E293" s="7"/>
    </row>
    <row r="294" spans="5:5" x14ac:dyDescent="0.25">
      <c r="E294" s="7"/>
    </row>
    <row r="295" spans="5:5" x14ac:dyDescent="0.25">
      <c r="E295" s="7"/>
    </row>
    <row r="296" spans="5:5" x14ac:dyDescent="0.25">
      <c r="E296" s="7"/>
    </row>
    <row r="297" spans="5:5" x14ac:dyDescent="0.25">
      <c r="E297" s="7"/>
    </row>
    <row r="298" spans="5:5" x14ac:dyDescent="0.25">
      <c r="E298" s="7"/>
    </row>
    <row r="299" spans="5:5" x14ac:dyDescent="0.25">
      <c r="E299" s="7"/>
    </row>
    <row r="300" spans="5:5" x14ac:dyDescent="0.25">
      <c r="E300" s="7"/>
    </row>
    <row r="301" spans="5:5" x14ac:dyDescent="0.25">
      <c r="E301" s="7"/>
    </row>
    <row r="302" spans="5:5" x14ac:dyDescent="0.25">
      <c r="E302" s="7"/>
    </row>
    <row r="303" spans="5:5" x14ac:dyDescent="0.25">
      <c r="E303" s="7"/>
    </row>
    <row r="304" spans="5:5" x14ac:dyDescent="0.25">
      <c r="E304" s="7"/>
    </row>
    <row r="305" spans="5:5" x14ac:dyDescent="0.25">
      <c r="E305" s="7"/>
    </row>
    <row r="306" spans="5:5" x14ac:dyDescent="0.25">
      <c r="E306" s="7"/>
    </row>
    <row r="307" spans="5:5" x14ac:dyDescent="0.25">
      <c r="E307" s="7"/>
    </row>
    <row r="308" spans="5:5" x14ac:dyDescent="0.25">
      <c r="E308" s="7"/>
    </row>
    <row r="309" spans="5:5" x14ac:dyDescent="0.25">
      <c r="E309" s="7"/>
    </row>
    <row r="310" spans="5:5" x14ac:dyDescent="0.25">
      <c r="E310" s="7"/>
    </row>
    <row r="311" spans="5:5" x14ac:dyDescent="0.25">
      <c r="E311" s="7"/>
    </row>
    <row r="312" spans="5:5" x14ac:dyDescent="0.25">
      <c r="E312" s="7"/>
    </row>
    <row r="313" spans="5:5" x14ac:dyDescent="0.25">
      <c r="E313" s="7"/>
    </row>
    <row r="314" spans="5:5" x14ac:dyDescent="0.25">
      <c r="E314" s="7"/>
    </row>
    <row r="315" spans="5:5" x14ac:dyDescent="0.25">
      <c r="E315" s="7"/>
    </row>
    <row r="316" spans="5:5" x14ac:dyDescent="0.25">
      <c r="E316" s="7"/>
    </row>
    <row r="317" spans="5:5" x14ac:dyDescent="0.25">
      <c r="E317" s="7"/>
    </row>
    <row r="318" spans="5:5" x14ac:dyDescent="0.25">
      <c r="E318" s="7"/>
    </row>
    <row r="319" spans="5:5" x14ac:dyDescent="0.25">
      <c r="E319" s="7"/>
    </row>
    <row r="320" spans="5:5" x14ac:dyDescent="0.25">
      <c r="E320" s="7"/>
    </row>
    <row r="321" spans="5:5" x14ac:dyDescent="0.25">
      <c r="E321" s="7"/>
    </row>
    <row r="322" spans="5:5" x14ac:dyDescent="0.25">
      <c r="E322" s="7"/>
    </row>
    <row r="323" spans="5:5" x14ac:dyDescent="0.25">
      <c r="E323" s="7"/>
    </row>
    <row r="324" spans="5:5" x14ac:dyDescent="0.25">
      <c r="E324" s="7"/>
    </row>
    <row r="325" spans="5:5" x14ac:dyDescent="0.25">
      <c r="E325" s="7"/>
    </row>
    <row r="326" spans="5:5" x14ac:dyDescent="0.25">
      <c r="E326" s="7"/>
    </row>
    <row r="327" spans="5:5" x14ac:dyDescent="0.25">
      <c r="E327" s="7"/>
    </row>
    <row r="328" spans="5:5" x14ac:dyDescent="0.25">
      <c r="E328" s="7"/>
    </row>
    <row r="329" spans="5:5" x14ac:dyDescent="0.25">
      <c r="E329" s="7"/>
    </row>
    <row r="330" spans="5:5" x14ac:dyDescent="0.25">
      <c r="E330" s="7"/>
    </row>
    <row r="331" spans="5:5" x14ac:dyDescent="0.25">
      <c r="E331" s="7"/>
    </row>
    <row r="332" spans="5:5" x14ac:dyDescent="0.25">
      <c r="E332" s="7"/>
    </row>
    <row r="333" spans="5:5" x14ac:dyDescent="0.25">
      <c r="E333" s="7"/>
    </row>
    <row r="334" spans="5:5" x14ac:dyDescent="0.25">
      <c r="E334" s="7"/>
    </row>
    <row r="335" spans="5:5" x14ac:dyDescent="0.25">
      <c r="E335" s="7"/>
    </row>
    <row r="336" spans="5:5" x14ac:dyDescent="0.25">
      <c r="E336" s="7"/>
    </row>
    <row r="337" spans="5:5" x14ac:dyDescent="0.25">
      <c r="E337" s="7"/>
    </row>
    <row r="338" spans="5:5" x14ac:dyDescent="0.25">
      <c r="E338" s="7"/>
    </row>
    <row r="339" spans="5:5" x14ac:dyDescent="0.25">
      <c r="E339" s="7"/>
    </row>
    <row r="340" spans="5:5" x14ac:dyDescent="0.25">
      <c r="E340" s="7"/>
    </row>
    <row r="341" spans="5:5" x14ac:dyDescent="0.25">
      <c r="E341" s="7"/>
    </row>
    <row r="342" spans="5:5" x14ac:dyDescent="0.25">
      <c r="E342" s="7"/>
    </row>
    <row r="343" spans="5:5" x14ac:dyDescent="0.25">
      <c r="E343" s="7"/>
    </row>
    <row r="344" spans="5:5" x14ac:dyDescent="0.25">
      <c r="E344" s="7"/>
    </row>
    <row r="345" spans="5:5" x14ac:dyDescent="0.25">
      <c r="E345" s="7"/>
    </row>
    <row r="346" spans="5:5" x14ac:dyDescent="0.25">
      <c r="E346" s="7"/>
    </row>
    <row r="347" spans="5:5" x14ac:dyDescent="0.25">
      <c r="E347" s="7"/>
    </row>
    <row r="348" spans="5:5" x14ac:dyDescent="0.25">
      <c r="E348" s="7"/>
    </row>
    <row r="349" spans="5:5" x14ac:dyDescent="0.25">
      <c r="E349" s="7"/>
    </row>
    <row r="350" spans="5:5" x14ac:dyDescent="0.25">
      <c r="E350" s="7"/>
    </row>
    <row r="351" spans="5:5" x14ac:dyDescent="0.25">
      <c r="E351" s="7"/>
    </row>
    <row r="352" spans="5:5" x14ac:dyDescent="0.25">
      <c r="E352" s="7"/>
    </row>
    <row r="353" spans="5:5" x14ac:dyDescent="0.25">
      <c r="E353" s="7"/>
    </row>
    <row r="354" spans="5:5" x14ac:dyDescent="0.25">
      <c r="E354" s="7"/>
    </row>
    <row r="355" spans="5:5" x14ac:dyDescent="0.25">
      <c r="E355" s="7"/>
    </row>
    <row r="356" spans="5:5" x14ac:dyDescent="0.25">
      <c r="E356" s="7"/>
    </row>
    <row r="357" spans="5:5" x14ac:dyDescent="0.25">
      <c r="E357" s="7"/>
    </row>
    <row r="358" spans="5:5" x14ac:dyDescent="0.25">
      <c r="E358" s="7"/>
    </row>
  </sheetData>
  <sortState ref="A2:M721">
    <sortCondition ref="A2:A721"/>
    <sortCondition ref="C2:C721"/>
    <sortCondition ref="F2:F72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4.28515625" customWidth="1"/>
    <col min="2" max="2" width="31.42578125" customWidth="1"/>
    <col min="3" max="3" width="3.85546875" customWidth="1"/>
    <col min="4" max="4" width="4.42578125" customWidth="1"/>
    <col min="5" max="5" width="3.85546875" customWidth="1"/>
    <col min="6" max="7" width="3.7109375" customWidth="1"/>
    <col min="8" max="8" width="3.5703125" customWidth="1"/>
    <col min="9" max="9" width="5.5703125" customWidth="1"/>
    <col min="257" max="257" width="4.28515625" customWidth="1"/>
    <col min="258" max="258" width="19.7109375" customWidth="1"/>
    <col min="259" max="259" width="3.85546875" customWidth="1"/>
    <col min="260" max="260" width="4.42578125" customWidth="1"/>
    <col min="261" max="261" width="3.85546875" customWidth="1"/>
    <col min="262" max="263" width="3.7109375" customWidth="1"/>
    <col min="264" max="264" width="3.5703125" customWidth="1"/>
    <col min="265" max="265" width="5.5703125" customWidth="1"/>
    <col min="513" max="513" width="4.28515625" customWidth="1"/>
    <col min="514" max="514" width="19.7109375" customWidth="1"/>
    <col min="515" max="515" width="3.85546875" customWidth="1"/>
    <col min="516" max="516" width="4.42578125" customWidth="1"/>
    <col min="517" max="517" width="3.85546875" customWidth="1"/>
    <col min="518" max="519" width="3.7109375" customWidth="1"/>
    <col min="520" max="520" width="3.5703125" customWidth="1"/>
    <col min="521" max="521" width="5.5703125" customWidth="1"/>
    <col min="769" max="769" width="4.28515625" customWidth="1"/>
    <col min="770" max="770" width="19.7109375" customWidth="1"/>
    <col min="771" max="771" width="3.85546875" customWidth="1"/>
    <col min="772" max="772" width="4.42578125" customWidth="1"/>
    <col min="773" max="773" width="3.85546875" customWidth="1"/>
    <col min="774" max="775" width="3.7109375" customWidth="1"/>
    <col min="776" max="776" width="3.5703125" customWidth="1"/>
    <col min="777" max="777" width="5.5703125" customWidth="1"/>
    <col min="1025" max="1025" width="4.28515625" customWidth="1"/>
    <col min="1026" max="1026" width="19.7109375" customWidth="1"/>
    <col min="1027" max="1027" width="3.85546875" customWidth="1"/>
    <col min="1028" max="1028" width="4.42578125" customWidth="1"/>
    <col min="1029" max="1029" width="3.85546875" customWidth="1"/>
    <col min="1030" max="1031" width="3.7109375" customWidth="1"/>
    <col min="1032" max="1032" width="3.5703125" customWidth="1"/>
    <col min="1033" max="1033" width="5.5703125" customWidth="1"/>
    <col min="1281" max="1281" width="4.28515625" customWidth="1"/>
    <col min="1282" max="1282" width="19.7109375" customWidth="1"/>
    <col min="1283" max="1283" width="3.85546875" customWidth="1"/>
    <col min="1284" max="1284" width="4.42578125" customWidth="1"/>
    <col min="1285" max="1285" width="3.85546875" customWidth="1"/>
    <col min="1286" max="1287" width="3.7109375" customWidth="1"/>
    <col min="1288" max="1288" width="3.5703125" customWidth="1"/>
    <col min="1289" max="1289" width="5.5703125" customWidth="1"/>
    <col min="1537" max="1537" width="4.28515625" customWidth="1"/>
    <col min="1538" max="1538" width="19.7109375" customWidth="1"/>
    <col min="1539" max="1539" width="3.85546875" customWidth="1"/>
    <col min="1540" max="1540" width="4.42578125" customWidth="1"/>
    <col min="1541" max="1541" width="3.85546875" customWidth="1"/>
    <col min="1542" max="1543" width="3.7109375" customWidth="1"/>
    <col min="1544" max="1544" width="3.5703125" customWidth="1"/>
    <col min="1545" max="1545" width="5.5703125" customWidth="1"/>
    <col min="1793" max="1793" width="4.28515625" customWidth="1"/>
    <col min="1794" max="1794" width="19.7109375" customWidth="1"/>
    <col min="1795" max="1795" width="3.85546875" customWidth="1"/>
    <col min="1796" max="1796" width="4.42578125" customWidth="1"/>
    <col min="1797" max="1797" width="3.85546875" customWidth="1"/>
    <col min="1798" max="1799" width="3.7109375" customWidth="1"/>
    <col min="1800" max="1800" width="3.5703125" customWidth="1"/>
    <col min="1801" max="1801" width="5.5703125" customWidth="1"/>
    <col min="2049" max="2049" width="4.28515625" customWidth="1"/>
    <col min="2050" max="2050" width="19.7109375" customWidth="1"/>
    <col min="2051" max="2051" width="3.85546875" customWidth="1"/>
    <col min="2052" max="2052" width="4.42578125" customWidth="1"/>
    <col min="2053" max="2053" width="3.85546875" customWidth="1"/>
    <col min="2054" max="2055" width="3.7109375" customWidth="1"/>
    <col min="2056" max="2056" width="3.5703125" customWidth="1"/>
    <col min="2057" max="2057" width="5.5703125" customWidth="1"/>
    <col min="2305" max="2305" width="4.28515625" customWidth="1"/>
    <col min="2306" max="2306" width="19.7109375" customWidth="1"/>
    <col min="2307" max="2307" width="3.85546875" customWidth="1"/>
    <col min="2308" max="2308" width="4.42578125" customWidth="1"/>
    <col min="2309" max="2309" width="3.85546875" customWidth="1"/>
    <col min="2310" max="2311" width="3.7109375" customWidth="1"/>
    <col min="2312" max="2312" width="3.5703125" customWidth="1"/>
    <col min="2313" max="2313" width="5.5703125" customWidth="1"/>
    <col min="2561" max="2561" width="4.28515625" customWidth="1"/>
    <col min="2562" max="2562" width="19.7109375" customWidth="1"/>
    <col min="2563" max="2563" width="3.85546875" customWidth="1"/>
    <col min="2564" max="2564" width="4.42578125" customWidth="1"/>
    <col min="2565" max="2565" width="3.85546875" customWidth="1"/>
    <col min="2566" max="2567" width="3.7109375" customWidth="1"/>
    <col min="2568" max="2568" width="3.5703125" customWidth="1"/>
    <col min="2569" max="2569" width="5.5703125" customWidth="1"/>
    <col min="2817" max="2817" width="4.28515625" customWidth="1"/>
    <col min="2818" max="2818" width="19.7109375" customWidth="1"/>
    <col min="2819" max="2819" width="3.85546875" customWidth="1"/>
    <col min="2820" max="2820" width="4.42578125" customWidth="1"/>
    <col min="2821" max="2821" width="3.85546875" customWidth="1"/>
    <col min="2822" max="2823" width="3.7109375" customWidth="1"/>
    <col min="2824" max="2824" width="3.5703125" customWidth="1"/>
    <col min="2825" max="2825" width="5.5703125" customWidth="1"/>
    <col min="3073" max="3073" width="4.28515625" customWidth="1"/>
    <col min="3074" max="3074" width="19.7109375" customWidth="1"/>
    <col min="3075" max="3075" width="3.85546875" customWidth="1"/>
    <col min="3076" max="3076" width="4.42578125" customWidth="1"/>
    <col min="3077" max="3077" width="3.85546875" customWidth="1"/>
    <col min="3078" max="3079" width="3.7109375" customWidth="1"/>
    <col min="3080" max="3080" width="3.5703125" customWidth="1"/>
    <col min="3081" max="3081" width="5.5703125" customWidth="1"/>
    <col min="3329" max="3329" width="4.28515625" customWidth="1"/>
    <col min="3330" max="3330" width="19.7109375" customWidth="1"/>
    <col min="3331" max="3331" width="3.85546875" customWidth="1"/>
    <col min="3332" max="3332" width="4.42578125" customWidth="1"/>
    <col min="3333" max="3333" width="3.85546875" customWidth="1"/>
    <col min="3334" max="3335" width="3.7109375" customWidth="1"/>
    <col min="3336" max="3336" width="3.5703125" customWidth="1"/>
    <col min="3337" max="3337" width="5.5703125" customWidth="1"/>
    <col min="3585" max="3585" width="4.28515625" customWidth="1"/>
    <col min="3586" max="3586" width="19.7109375" customWidth="1"/>
    <col min="3587" max="3587" width="3.85546875" customWidth="1"/>
    <col min="3588" max="3588" width="4.42578125" customWidth="1"/>
    <col min="3589" max="3589" width="3.85546875" customWidth="1"/>
    <col min="3590" max="3591" width="3.7109375" customWidth="1"/>
    <col min="3592" max="3592" width="3.5703125" customWidth="1"/>
    <col min="3593" max="3593" width="5.5703125" customWidth="1"/>
    <col min="3841" max="3841" width="4.28515625" customWidth="1"/>
    <col min="3842" max="3842" width="19.7109375" customWidth="1"/>
    <col min="3843" max="3843" width="3.85546875" customWidth="1"/>
    <col min="3844" max="3844" width="4.42578125" customWidth="1"/>
    <col min="3845" max="3845" width="3.85546875" customWidth="1"/>
    <col min="3846" max="3847" width="3.7109375" customWidth="1"/>
    <col min="3848" max="3848" width="3.5703125" customWidth="1"/>
    <col min="3849" max="3849" width="5.5703125" customWidth="1"/>
    <col min="4097" max="4097" width="4.28515625" customWidth="1"/>
    <col min="4098" max="4098" width="19.7109375" customWidth="1"/>
    <col min="4099" max="4099" width="3.85546875" customWidth="1"/>
    <col min="4100" max="4100" width="4.42578125" customWidth="1"/>
    <col min="4101" max="4101" width="3.85546875" customWidth="1"/>
    <col min="4102" max="4103" width="3.7109375" customWidth="1"/>
    <col min="4104" max="4104" width="3.5703125" customWidth="1"/>
    <col min="4105" max="4105" width="5.5703125" customWidth="1"/>
    <col min="4353" max="4353" width="4.28515625" customWidth="1"/>
    <col min="4354" max="4354" width="19.7109375" customWidth="1"/>
    <col min="4355" max="4355" width="3.85546875" customWidth="1"/>
    <col min="4356" max="4356" width="4.42578125" customWidth="1"/>
    <col min="4357" max="4357" width="3.85546875" customWidth="1"/>
    <col min="4358" max="4359" width="3.7109375" customWidth="1"/>
    <col min="4360" max="4360" width="3.5703125" customWidth="1"/>
    <col min="4361" max="4361" width="5.5703125" customWidth="1"/>
    <col min="4609" max="4609" width="4.28515625" customWidth="1"/>
    <col min="4610" max="4610" width="19.7109375" customWidth="1"/>
    <col min="4611" max="4611" width="3.85546875" customWidth="1"/>
    <col min="4612" max="4612" width="4.42578125" customWidth="1"/>
    <col min="4613" max="4613" width="3.85546875" customWidth="1"/>
    <col min="4614" max="4615" width="3.7109375" customWidth="1"/>
    <col min="4616" max="4616" width="3.5703125" customWidth="1"/>
    <col min="4617" max="4617" width="5.5703125" customWidth="1"/>
    <col min="4865" max="4865" width="4.28515625" customWidth="1"/>
    <col min="4866" max="4866" width="19.7109375" customWidth="1"/>
    <col min="4867" max="4867" width="3.85546875" customWidth="1"/>
    <col min="4868" max="4868" width="4.42578125" customWidth="1"/>
    <col min="4869" max="4869" width="3.85546875" customWidth="1"/>
    <col min="4870" max="4871" width="3.7109375" customWidth="1"/>
    <col min="4872" max="4872" width="3.5703125" customWidth="1"/>
    <col min="4873" max="4873" width="5.5703125" customWidth="1"/>
    <col min="5121" max="5121" width="4.28515625" customWidth="1"/>
    <col min="5122" max="5122" width="19.7109375" customWidth="1"/>
    <col min="5123" max="5123" width="3.85546875" customWidth="1"/>
    <col min="5124" max="5124" width="4.42578125" customWidth="1"/>
    <col min="5125" max="5125" width="3.85546875" customWidth="1"/>
    <col min="5126" max="5127" width="3.7109375" customWidth="1"/>
    <col min="5128" max="5128" width="3.5703125" customWidth="1"/>
    <col min="5129" max="5129" width="5.5703125" customWidth="1"/>
    <col min="5377" max="5377" width="4.28515625" customWidth="1"/>
    <col min="5378" max="5378" width="19.7109375" customWidth="1"/>
    <col min="5379" max="5379" width="3.85546875" customWidth="1"/>
    <col min="5380" max="5380" width="4.42578125" customWidth="1"/>
    <col min="5381" max="5381" width="3.85546875" customWidth="1"/>
    <col min="5382" max="5383" width="3.7109375" customWidth="1"/>
    <col min="5384" max="5384" width="3.5703125" customWidth="1"/>
    <col min="5385" max="5385" width="5.5703125" customWidth="1"/>
    <col min="5633" max="5633" width="4.28515625" customWidth="1"/>
    <col min="5634" max="5634" width="19.7109375" customWidth="1"/>
    <col min="5635" max="5635" width="3.85546875" customWidth="1"/>
    <col min="5636" max="5636" width="4.42578125" customWidth="1"/>
    <col min="5637" max="5637" width="3.85546875" customWidth="1"/>
    <col min="5638" max="5639" width="3.7109375" customWidth="1"/>
    <col min="5640" max="5640" width="3.5703125" customWidth="1"/>
    <col min="5641" max="5641" width="5.5703125" customWidth="1"/>
    <col min="5889" max="5889" width="4.28515625" customWidth="1"/>
    <col min="5890" max="5890" width="19.7109375" customWidth="1"/>
    <col min="5891" max="5891" width="3.85546875" customWidth="1"/>
    <col min="5892" max="5892" width="4.42578125" customWidth="1"/>
    <col min="5893" max="5893" width="3.85546875" customWidth="1"/>
    <col min="5894" max="5895" width="3.7109375" customWidth="1"/>
    <col min="5896" max="5896" width="3.5703125" customWidth="1"/>
    <col min="5897" max="5897" width="5.5703125" customWidth="1"/>
    <col min="6145" max="6145" width="4.28515625" customWidth="1"/>
    <col min="6146" max="6146" width="19.7109375" customWidth="1"/>
    <col min="6147" max="6147" width="3.85546875" customWidth="1"/>
    <col min="6148" max="6148" width="4.42578125" customWidth="1"/>
    <col min="6149" max="6149" width="3.85546875" customWidth="1"/>
    <col min="6150" max="6151" width="3.7109375" customWidth="1"/>
    <col min="6152" max="6152" width="3.5703125" customWidth="1"/>
    <col min="6153" max="6153" width="5.5703125" customWidth="1"/>
    <col min="6401" max="6401" width="4.28515625" customWidth="1"/>
    <col min="6402" max="6402" width="19.7109375" customWidth="1"/>
    <col min="6403" max="6403" width="3.85546875" customWidth="1"/>
    <col min="6404" max="6404" width="4.42578125" customWidth="1"/>
    <col min="6405" max="6405" width="3.85546875" customWidth="1"/>
    <col min="6406" max="6407" width="3.7109375" customWidth="1"/>
    <col min="6408" max="6408" width="3.5703125" customWidth="1"/>
    <col min="6409" max="6409" width="5.5703125" customWidth="1"/>
    <col min="6657" max="6657" width="4.28515625" customWidth="1"/>
    <col min="6658" max="6658" width="19.7109375" customWidth="1"/>
    <col min="6659" max="6659" width="3.85546875" customWidth="1"/>
    <col min="6660" max="6660" width="4.42578125" customWidth="1"/>
    <col min="6661" max="6661" width="3.85546875" customWidth="1"/>
    <col min="6662" max="6663" width="3.7109375" customWidth="1"/>
    <col min="6664" max="6664" width="3.5703125" customWidth="1"/>
    <col min="6665" max="6665" width="5.5703125" customWidth="1"/>
    <col min="6913" max="6913" width="4.28515625" customWidth="1"/>
    <col min="6914" max="6914" width="19.7109375" customWidth="1"/>
    <col min="6915" max="6915" width="3.85546875" customWidth="1"/>
    <col min="6916" max="6916" width="4.42578125" customWidth="1"/>
    <col min="6917" max="6917" width="3.85546875" customWidth="1"/>
    <col min="6918" max="6919" width="3.7109375" customWidth="1"/>
    <col min="6920" max="6920" width="3.5703125" customWidth="1"/>
    <col min="6921" max="6921" width="5.5703125" customWidth="1"/>
    <col min="7169" max="7169" width="4.28515625" customWidth="1"/>
    <col min="7170" max="7170" width="19.7109375" customWidth="1"/>
    <col min="7171" max="7171" width="3.85546875" customWidth="1"/>
    <col min="7172" max="7172" width="4.42578125" customWidth="1"/>
    <col min="7173" max="7173" width="3.85546875" customWidth="1"/>
    <col min="7174" max="7175" width="3.7109375" customWidth="1"/>
    <col min="7176" max="7176" width="3.5703125" customWidth="1"/>
    <col min="7177" max="7177" width="5.5703125" customWidth="1"/>
    <col min="7425" max="7425" width="4.28515625" customWidth="1"/>
    <col min="7426" max="7426" width="19.7109375" customWidth="1"/>
    <col min="7427" max="7427" width="3.85546875" customWidth="1"/>
    <col min="7428" max="7428" width="4.42578125" customWidth="1"/>
    <col min="7429" max="7429" width="3.85546875" customWidth="1"/>
    <col min="7430" max="7431" width="3.7109375" customWidth="1"/>
    <col min="7432" max="7432" width="3.5703125" customWidth="1"/>
    <col min="7433" max="7433" width="5.5703125" customWidth="1"/>
    <col min="7681" max="7681" width="4.28515625" customWidth="1"/>
    <col min="7682" max="7682" width="19.7109375" customWidth="1"/>
    <col min="7683" max="7683" width="3.85546875" customWidth="1"/>
    <col min="7684" max="7684" width="4.42578125" customWidth="1"/>
    <col min="7685" max="7685" width="3.85546875" customWidth="1"/>
    <col min="7686" max="7687" width="3.7109375" customWidth="1"/>
    <col min="7688" max="7688" width="3.5703125" customWidth="1"/>
    <col min="7689" max="7689" width="5.5703125" customWidth="1"/>
    <col min="7937" max="7937" width="4.28515625" customWidth="1"/>
    <col min="7938" max="7938" width="19.7109375" customWidth="1"/>
    <col min="7939" max="7939" width="3.85546875" customWidth="1"/>
    <col min="7940" max="7940" width="4.42578125" customWidth="1"/>
    <col min="7941" max="7941" width="3.85546875" customWidth="1"/>
    <col min="7942" max="7943" width="3.7109375" customWidth="1"/>
    <col min="7944" max="7944" width="3.5703125" customWidth="1"/>
    <col min="7945" max="7945" width="5.5703125" customWidth="1"/>
    <col min="8193" max="8193" width="4.28515625" customWidth="1"/>
    <col min="8194" max="8194" width="19.7109375" customWidth="1"/>
    <col min="8195" max="8195" width="3.85546875" customWidth="1"/>
    <col min="8196" max="8196" width="4.42578125" customWidth="1"/>
    <col min="8197" max="8197" width="3.85546875" customWidth="1"/>
    <col min="8198" max="8199" width="3.7109375" customWidth="1"/>
    <col min="8200" max="8200" width="3.5703125" customWidth="1"/>
    <col min="8201" max="8201" width="5.5703125" customWidth="1"/>
    <col min="8449" max="8449" width="4.28515625" customWidth="1"/>
    <col min="8450" max="8450" width="19.7109375" customWidth="1"/>
    <col min="8451" max="8451" width="3.85546875" customWidth="1"/>
    <col min="8452" max="8452" width="4.42578125" customWidth="1"/>
    <col min="8453" max="8453" width="3.85546875" customWidth="1"/>
    <col min="8454" max="8455" width="3.7109375" customWidth="1"/>
    <col min="8456" max="8456" width="3.5703125" customWidth="1"/>
    <col min="8457" max="8457" width="5.5703125" customWidth="1"/>
    <col min="8705" max="8705" width="4.28515625" customWidth="1"/>
    <col min="8706" max="8706" width="19.7109375" customWidth="1"/>
    <col min="8707" max="8707" width="3.85546875" customWidth="1"/>
    <col min="8708" max="8708" width="4.42578125" customWidth="1"/>
    <col min="8709" max="8709" width="3.85546875" customWidth="1"/>
    <col min="8710" max="8711" width="3.7109375" customWidth="1"/>
    <col min="8712" max="8712" width="3.5703125" customWidth="1"/>
    <col min="8713" max="8713" width="5.5703125" customWidth="1"/>
    <col min="8961" max="8961" width="4.28515625" customWidth="1"/>
    <col min="8962" max="8962" width="19.7109375" customWidth="1"/>
    <col min="8963" max="8963" width="3.85546875" customWidth="1"/>
    <col min="8964" max="8964" width="4.42578125" customWidth="1"/>
    <col min="8965" max="8965" width="3.85546875" customWidth="1"/>
    <col min="8966" max="8967" width="3.7109375" customWidth="1"/>
    <col min="8968" max="8968" width="3.5703125" customWidth="1"/>
    <col min="8969" max="8969" width="5.5703125" customWidth="1"/>
    <col min="9217" max="9217" width="4.28515625" customWidth="1"/>
    <col min="9218" max="9218" width="19.7109375" customWidth="1"/>
    <col min="9219" max="9219" width="3.85546875" customWidth="1"/>
    <col min="9220" max="9220" width="4.42578125" customWidth="1"/>
    <col min="9221" max="9221" width="3.85546875" customWidth="1"/>
    <col min="9222" max="9223" width="3.7109375" customWidth="1"/>
    <col min="9224" max="9224" width="3.5703125" customWidth="1"/>
    <col min="9225" max="9225" width="5.5703125" customWidth="1"/>
    <col min="9473" max="9473" width="4.28515625" customWidth="1"/>
    <col min="9474" max="9474" width="19.7109375" customWidth="1"/>
    <col min="9475" max="9475" width="3.85546875" customWidth="1"/>
    <col min="9476" max="9476" width="4.42578125" customWidth="1"/>
    <col min="9477" max="9477" width="3.85546875" customWidth="1"/>
    <col min="9478" max="9479" width="3.7109375" customWidth="1"/>
    <col min="9480" max="9480" width="3.5703125" customWidth="1"/>
    <col min="9481" max="9481" width="5.5703125" customWidth="1"/>
    <col min="9729" max="9729" width="4.28515625" customWidth="1"/>
    <col min="9730" max="9730" width="19.7109375" customWidth="1"/>
    <col min="9731" max="9731" width="3.85546875" customWidth="1"/>
    <col min="9732" max="9732" width="4.42578125" customWidth="1"/>
    <col min="9733" max="9733" width="3.85546875" customWidth="1"/>
    <col min="9734" max="9735" width="3.7109375" customWidth="1"/>
    <col min="9736" max="9736" width="3.5703125" customWidth="1"/>
    <col min="9737" max="9737" width="5.5703125" customWidth="1"/>
    <col min="9985" max="9985" width="4.28515625" customWidth="1"/>
    <col min="9986" max="9986" width="19.7109375" customWidth="1"/>
    <col min="9987" max="9987" width="3.85546875" customWidth="1"/>
    <col min="9988" max="9988" width="4.42578125" customWidth="1"/>
    <col min="9989" max="9989" width="3.85546875" customWidth="1"/>
    <col min="9990" max="9991" width="3.7109375" customWidth="1"/>
    <col min="9992" max="9992" width="3.5703125" customWidth="1"/>
    <col min="9993" max="9993" width="5.5703125" customWidth="1"/>
    <col min="10241" max="10241" width="4.28515625" customWidth="1"/>
    <col min="10242" max="10242" width="19.7109375" customWidth="1"/>
    <col min="10243" max="10243" width="3.85546875" customWidth="1"/>
    <col min="10244" max="10244" width="4.42578125" customWidth="1"/>
    <col min="10245" max="10245" width="3.85546875" customWidth="1"/>
    <col min="10246" max="10247" width="3.7109375" customWidth="1"/>
    <col min="10248" max="10248" width="3.5703125" customWidth="1"/>
    <col min="10249" max="10249" width="5.5703125" customWidth="1"/>
    <col min="10497" max="10497" width="4.28515625" customWidth="1"/>
    <col min="10498" max="10498" width="19.7109375" customWidth="1"/>
    <col min="10499" max="10499" width="3.85546875" customWidth="1"/>
    <col min="10500" max="10500" width="4.42578125" customWidth="1"/>
    <col min="10501" max="10501" width="3.85546875" customWidth="1"/>
    <col min="10502" max="10503" width="3.7109375" customWidth="1"/>
    <col min="10504" max="10504" width="3.5703125" customWidth="1"/>
    <col min="10505" max="10505" width="5.5703125" customWidth="1"/>
    <col min="10753" max="10753" width="4.28515625" customWidth="1"/>
    <col min="10754" max="10754" width="19.7109375" customWidth="1"/>
    <col min="10755" max="10755" width="3.85546875" customWidth="1"/>
    <col min="10756" max="10756" width="4.42578125" customWidth="1"/>
    <col min="10757" max="10757" width="3.85546875" customWidth="1"/>
    <col min="10758" max="10759" width="3.7109375" customWidth="1"/>
    <col min="10760" max="10760" width="3.5703125" customWidth="1"/>
    <col min="10761" max="10761" width="5.5703125" customWidth="1"/>
    <col min="11009" max="11009" width="4.28515625" customWidth="1"/>
    <col min="11010" max="11010" width="19.7109375" customWidth="1"/>
    <col min="11011" max="11011" width="3.85546875" customWidth="1"/>
    <col min="11012" max="11012" width="4.42578125" customWidth="1"/>
    <col min="11013" max="11013" width="3.85546875" customWidth="1"/>
    <col min="11014" max="11015" width="3.7109375" customWidth="1"/>
    <col min="11016" max="11016" width="3.5703125" customWidth="1"/>
    <col min="11017" max="11017" width="5.5703125" customWidth="1"/>
    <col min="11265" max="11265" width="4.28515625" customWidth="1"/>
    <col min="11266" max="11266" width="19.7109375" customWidth="1"/>
    <col min="11267" max="11267" width="3.85546875" customWidth="1"/>
    <col min="11268" max="11268" width="4.42578125" customWidth="1"/>
    <col min="11269" max="11269" width="3.85546875" customWidth="1"/>
    <col min="11270" max="11271" width="3.7109375" customWidth="1"/>
    <col min="11272" max="11272" width="3.5703125" customWidth="1"/>
    <col min="11273" max="11273" width="5.5703125" customWidth="1"/>
    <col min="11521" max="11521" width="4.28515625" customWidth="1"/>
    <col min="11522" max="11522" width="19.7109375" customWidth="1"/>
    <col min="11523" max="11523" width="3.85546875" customWidth="1"/>
    <col min="11524" max="11524" width="4.42578125" customWidth="1"/>
    <col min="11525" max="11525" width="3.85546875" customWidth="1"/>
    <col min="11526" max="11527" width="3.7109375" customWidth="1"/>
    <col min="11528" max="11528" width="3.5703125" customWidth="1"/>
    <col min="11529" max="11529" width="5.5703125" customWidth="1"/>
    <col min="11777" max="11777" width="4.28515625" customWidth="1"/>
    <col min="11778" max="11778" width="19.7109375" customWidth="1"/>
    <col min="11779" max="11779" width="3.85546875" customWidth="1"/>
    <col min="11780" max="11780" width="4.42578125" customWidth="1"/>
    <col min="11781" max="11781" width="3.85546875" customWidth="1"/>
    <col min="11782" max="11783" width="3.7109375" customWidth="1"/>
    <col min="11784" max="11784" width="3.5703125" customWidth="1"/>
    <col min="11785" max="11785" width="5.5703125" customWidth="1"/>
    <col min="12033" max="12033" width="4.28515625" customWidth="1"/>
    <col min="12034" max="12034" width="19.7109375" customWidth="1"/>
    <col min="12035" max="12035" width="3.85546875" customWidth="1"/>
    <col min="12036" max="12036" width="4.42578125" customWidth="1"/>
    <col min="12037" max="12037" width="3.85546875" customWidth="1"/>
    <col min="12038" max="12039" width="3.7109375" customWidth="1"/>
    <col min="12040" max="12040" width="3.5703125" customWidth="1"/>
    <col min="12041" max="12041" width="5.5703125" customWidth="1"/>
    <col min="12289" max="12289" width="4.28515625" customWidth="1"/>
    <col min="12290" max="12290" width="19.7109375" customWidth="1"/>
    <col min="12291" max="12291" width="3.85546875" customWidth="1"/>
    <col min="12292" max="12292" width="4.42578125" customWidth="1"/>
    <col min="12293" max="12293" width="3.85546875" customWidth="1"/>
    <col min="12294" max="12295" width="3.7109375" customWidth="1"/>
    <col min="12296" max="12296" width="3.5703125" customWidth="1"/>
    <col min="12297" max="12297" width="5.5703125" customWidth="1"/>
    <col min="12545" max="12545" width="4.28515625" customWidth="1"/>
    <col min="12546" max="12546" width="19.7109375" customWidth="1"/>
    <col min="12547" max="12547" width="3.85546875" customWidth="1"/>
    <col min="12548" max="12548" width="4.42578125" customWidth="1"/>
    <col min="12549" max="12549" width="3.85546875" customWidth="1"/>
    <col min="12550" max="12551" width="3.7109375" customWidth="1"/>
    <col min="12552" max="12552" width="3.5703125" customWidth="1"/>
    <col min="12553" max="12553" width="5.5703125" customWidth="1"/>
    <col min="12801" max="12801" width="4.28515625" customWidth="1"/>
    <col min="12802" max="12802" width="19.7109375" customWidth="1"/>
    <col min="12803" max="12803" width="3.85546875" customWidth="1"/>
    <col min="12804" max="12804" width="4.42578125" customWidth="1"/>
    <col min="12805" max="12805" width="3.85546875" customWidth="1"/>
    <col min="12806" max="12807" width="3.7109375" customWidth="1"/>
    <col min="12808" max="12808" width="3.5703125" customWidth="1"/>
    <col min="12809" max="12809" width="5.5703125" customWidth="1"/>
    <col min="13057" max="13057" width="4.28515625" customWidth="1"/>
    <col min="13058" max="13058" width="19.7109375" customWidth="1"/>
    <col min="13059" max="13059" width="3.85546875" customWidth="1"/>
    <col min="13060" max="13060" width="4.42578125" customWidth="1"/>
    <col min="13061" max="13061" width="3.85546875" customWidth="1"/>
    <col min="13062" max="13063" width="3.7109375" customWidth="1"/>
    <col min="13064" max="13064" width="3.5703125" customWidth="1"/>
    <col min="13065" max="13065" width="5.5703125" customWidth="1"/>
    <col min="13313" max="13313" width="4.28515625" customWidth="1"/>
    <col min="13314" max="13314" width="19.7109375" customWidth="1"/>
    <col min="13315" max="13315" width="3.85546875" customWidth="1"/>
    <col min="13316" max="13316" width="4.42578125" customWidth="1"/>
    <col min="13317" max="13317" width="3.85546875" customWidth="1"/>
    <col min="13318" max="13319" width="3.7109375" customWidth="1"/>
    <col min="13320" max="13320" width="3.5703125" customWidth="1"/>
    <col min="13321" max="13321" width="5.5703125" customWidth="1"/>
    <col min="13569" max="13569" width="4.28515625" customWidth="1"/>
    <col min="13570" max="13570" width="19.7109375" customWidth="1"/>
    <col min="13571" max="13571" width="3.85546875" customWidth="1"/>
    <col min="13572" max="13572" width="4.42578125" customWidth="1"/>
    <col min="13573" max="13573" width="3.85546875" customWidth="1"/>
    <col min="13574" max="13575" width="3.7109375" customWidth="1"/>
    <col min="13576" max="13576" width="3.5703125" customWidth="1"/>
    <col min="13577" max="13577" width="5.5703125" customWidth="1"/>
    <col min="13825" max="13825" width="4.28515625" customWidth="1"/>
    <col min="13826" max="13826" width="19.7109375" customWidth="1"/>
    <col min="13827" max="13827" width="3.85546875" customWidth="1"/>
    <col min="13828" max="13828" width="4.42578125" customWidth="1"/>
    <col min="13829" max="13829" width="3.85546875" customWidth="1"/>
    <col min="13830" max="13831" width="3.7109375" customWidth="1"/>
    <col min="13832" max="13832" width="3.5703125" customWidth="1"/>
    <col min="13833" max="13833" width="5.5703125" customWidth="1"/>
    <col min="14081" max="14081" width="4.28515625" customWidth="1"/>
    <col min="14082" max="14082" width="19.7109375" customWidth="1"/>
    <col min="14083" max="14083" width="3.85546875" customWidth="1"/>
    <col min="14084" max="14084" width="4.42578125" customWidth="1"/>
    <col min="14085" max="14085" width="3.85546875" customWidth="1"/>
    <col min="14086" max="14087" width="3.7109375" customWidth="1"/>
    <col min="14088" max="14088" width="3.5703125" customWidth="1"/>
    <col min="14089" max="14089" width="5.5703125" customWidth="1"/>
    <col min="14337" max="14337" width="4.28515625" customWidth="1"/>
    <col min="14338" max="14338" width="19.7109375" customWidth="1"/>
    <col min="14339" max="14339" width="3.85546875" customWidth="1"/>
    <col min="14340" max="14340" width="4.42578125" customWidth="1"/>
    <col min="14341" max="14341" width="3.85546875" customWidth="1"/>
    <col min="14342" max="14343" width="3.7109375" customWidth="1"/>
    <col min="14344" max="14344" width="3.5703125" customWidth="1"/>
    <col min="14345" max="14345" width="5.5703125" customWidth="1"/>
    <col min="14593" max="14593" width="4.28515625" customWidth="1"/>
    <col min="14594" max="14594" width="19.7109375" customWidth="1"/>
    <col min="14595" max="14595" width="3.85546875" customWidth="1"/>
    <col min="14596" max="14596" width="4.42578125" customWidth="1"/>
    <col min="14597" max="14597" width="3.85546875" customWidth="1"/>
    <col min="14598" max="14599" width="3.7109375" customWidth="1"/>
    <col min="14600" max="14600" width="3.5703125" customWidth="1"/>
    <col min="14601" max="14601" width="5.5703125" customWidth="1"/>
    <col min="14849" max="14849" width="4.28515625" customWidth="1"/>
    <col min="14850" max="14850" width="19.7109375" customWidth="1"/>
    <col min="14851" max="14851" width="3.85546875" customWidth="1"/>
    <col min="14852" max="14852" width="4.42578125" customWidth="1"/>
    <col min="14853" max="14853" width="3.85546875" customWidth="1"/>
    <col min="14854" max="14855" width="3.7109375" customWidth="1"/>
    <col min="14856" max="14856" width="3.5703125" customWidth="1"/>
    <col min="14857" max="14857" width="5.5703125" customWidth="1"/>
    <col min="15105" max="15105" width="4.28515625" customWidth="1"/>
    <col min="15106" max="15106" width="19.7109375" customWidth="1"/>
    <col min="15107" max="15107" width="3.85546875" customWidth="1"/>
    <col min="15108" max="15108" width="4.42578125" customWidth="1"/>
    <col min="15109" max="15109" width="3.85546875" customWidth="1"/>
    <col min="15110" max="15111" width="3.7109375" customWidth="1"/>
    <col min="15112" max="15112" width="3.5703125" customWidth="1"/>
    <col min="15113" max="15113" width="5.5703125" customWidth="1"/>
    <col min="15361" max="15361" width="4.28515625" customWidth="1"/>
    <col min="15362" max="15362" width="19.7109375" customWidth="1"/>
    <col min="15363" max="15363" width="3.85546875" customWidth="1"/>
    <col min="15364" max="15364" width="4.42578125" customWidth="1"/>
    <col min="15365" max="15365" width="3.85546875" customWidth="1"/>
    <col min="15366" max="15367" width="3.7109375" customWidth="1"/>
    <col min="15368" max="15368" width="3.5703125" customWidth="1"/>
    <col min="15369" max="15369" width="5.5703125" customWidth="1"/>
    <col min="15617" max="15617" width="4.28515625" customWidth="1"/>
    <col min="15618" max="15618" width="19.7109375" customWidth="1"/>
    <col min="15619" max="15619" width="3.85546875" customWidth="1"/>
    <col min="15620" max="15620" width="4.42578125" customWidth="1"/>
    <col min="15621" max="15621" width="3.85546875" customWidth="1"/>
    <col min="15622" max="15623" width="3.7109375" customWidth="1"/>
    <col min="15624" max="15624" width="3.5703125" customWidth="1"/>
    <col min="15625" max="15625" width="5.5703125" customWidth="1"/>
    <col min="15873" max="15873" width="4.28515625" customWidth="1"/>
    <col min="15874" max="15874" width="19.7109375" customWidth="1"/>
    <col min="15875" max="15875" width="3.85546875" customWidth="1"/>
    <col min="15876" max="15876" width="4.42578125" customWidth="1"/>
    <col min="15877" max="15877" width="3.85546875" customWidth="1"/>
    <col min="15878" max="15879" width="3.7109375" customWidth="1"/>
    <col min="15880" max="15880" width="3.5703125" customWidth="1"/>
    <col min="15881" max="15881" width="5.5703125" customWidth="1"/>
    <col min="16129" max="16129" width="4.28515625" customWidth="1"/>
    <col min="16130" max="16130" width="19.7109375" customWidth="1"/>
    <col min="16131" max="16131" width="3.85546875" customWidth="1"/>
    <col min="16132" max="16132" width="4.42578125" customWidth="1"/>
    <col min="16133" max="16133" width="3.85546875" customWidth="1"/>
    <col min="16134" max="16135" width="3.7109375" customWidth="1"/>
    <col min="16136" max="16136" width="3.5703125" customWidth="1"/>
    <col min="16137" max="16137" width="5.5703125" customWidth="1"/>
  </cols>
  <sheetData>
    <row r="1" spans="1:10" x14ac:dyDescent="0.25">
      <c r="A1" s="9" t="s">
        <v>1026</v>
      </c>
      <c r="B1" s="9" t="s">
        <v>7</v>
      </c>
      <c r="C1" s="10" t="s">
        <v>1132</v>
      </c>
      <c r="D1" s="10"/>
      <c r="E1" s="10"/>
      <c r="F1" s="10"/>
      <c r="G1" s="10"/>
      <c r="H1" s="10"/>
      <c r="I1" s="9" t="s">
        <v>1032</v>
      </c>
    </row>
    <row r="2" spans="1:10" x14ac:dyDescent="0.25">
      <c r="A2" s="9">
        <v>1</v>
      </c>
      <c r="B2" s="11" t="s">
        <v>1046</v>
      </c>
      <c r="C2" s="6">
        <v>100</v>
      </c>
      <c r="D2" s="6">
        <v>99</v>
      </c>
      <c r="E2" s="6">
        <v>97</v>
      </c>
      <c r="F2" s="6">
        <v>95</v>
      </c>
      <c r="G2" s="6">
        <v>83</v>
      </c>
      <c r="H2" s="6">
        <v>81</v>
      </c>
      <c r="I2" s="9">
        <f t="shared" ref="I2:I22" si="0">SUM(C2:H2)</f>
        <v>555</v>
      </c>
      <c r="J2" s="6"/>
    </row>
    <row r="3" spans="1:10" x14ac:dyDescent="0.25">
      <c r="A3" s="9">
        <v>2</v>
      </c>
      <c r="B3" s="11" t="s">
        <v>1034</v>
      </c>
      <c r="C3" s="6">
        <v>96</v>
      </c>
      <c r="D3" s="6">
        <v>94</v>
      </c>
      <c r="E3" s="6">
        <v>92</v>
      </c>
      <c r="F3" s="6">
        <v>91</v>
      </c>
      <c r="G3" s="6">
        <v>90</v>
      </c>
      <c r="H3" s="6">
        <v>88</v>
      </c>
      <c r="I3" s="9">
        <f t="shared" si="0"/>
        <v>551</v>
      </c>
      <c r="J3" s="6"/>
    </row>
    <row r="4" spans="1:10" x14ac:dyDescent="0.25">
      <c r="A4" s="9">
        <v>3</v>
      </c>
      <c r="B4" s="11" t="s">
        <v>1035</v>
      </c>
      <c r="C4" s="6">
        <v>98</v>
      </c>
      <c r="D4" s="6">
        <v>93</v>
      </c>
      <c r="E4" s="6">
        <v>89</v>
      </c>
      <c r="F4" s="6">
        <v>85</v>
      </c>
      <c r="G4" s="6">
        <v>82</v>
      </c>
      <c r="H4" s="6">
        <v>78</v>
      </c>
      <c r="I4" s="9">
        <f t="shared" si="0"/>
        <v>525</v>
      </c>
      <c r="J4" s="6"/>
    </row>
    <row r="5" spans="1:10" x14ac:dyDescent="0.25">
      <c r="A5" s="9">
        <v>4</v>
      </c>
      <c r="B5" s="11" t="s">
        <v>1041</v>
      </c>
      <c r="C5" s="6">
        <v>80</v>
      </c>
      <c r="D5" s="6">
        <v>76</v>
      </c>
      <c r="E5" s="6">
        <v>75</v>
      </c>
      <c r="F5" s="6">
        <v>73</v>
      </c>
      <c r="G5" s="6">
        <v>69</v>
      </c>
      <c r="H5" s="6">
        <v>65</v>
      </c>
      <c r="I5" s="9">
        <f t="shared" si="0"/>
        <v>438</v>
      </c>
      <c r="J5" s="6"/>
    </row>
    <row r="6" spans="1:10" x14ac:dyDescent="0.25">
      <c r="A6" s="9">
        <v>5</v>
      </c>
      <c r="B6" s="11" t="s">
        <v>99</v>
      </c>
      <c r="C6" s="6">
        <v>86</v>
      </c>
      <c r="D6" s="6">
        <v>72</v>
      </c>
      <c r="E6" s="6">
        <v>71</v>
      </c>
      <c r="F6" s="6">
        <v>62</v>
      </c>
      <c r="G6" s="6">
        <v>61</v>
      </c>
      <c r="H6" s="6">
        <v>60</v>
      </c>
      <c r="I6" s="9">
        <f t="shared" si="0"/>
        <v>412</v>
      </c>
    </row>
    <row r="7" spans="1:10" x14ac:dyDescent="0.25">
      <c r="A7" s="9">
        <v>6</v>
      </c>
      <c r="B7" s="11" t="s">
        <v>1043</v>
      </c>
      <c r="C7" s="6">
        <v>87</v>
      </c>
      <c r="D7" s="6">
        <v>67</v>
      </c>
      <c r="E7" s="6">
        <v>57</v>
      </c>
      <c r="F7" s="6">
        <v>56</v>
      </c>
      <c r="G7" s="6">
        <v>52</v>
      </c>
      <c r="H7" s="6">
        <v>48</v>
      </c>
      <c r="I7" s="9">
        <f t="shared" si="0"/>
        <v>367</v>
      </c>
    </row>
    <row r="8" spans="1:10" x14ac:dyDescent="0.25">
      <c r="A8" s="9" t="s">
        <v>1133</v>
      </c>
      <c r="B8" s="11" t="s">
        <v>122</v>
      </c>
      <c r="C8" s="6">
        <v>84</v>
      </c>
      <c r="D8" s="6">
        <v>68</v>
      </c>
      <c r="E8" s="6">
        <v>58</v>
      </c>
      <c r="F8" s="6">
        <v>54</v>
      </c>
      <c r="G8" s="6">
        <v>53</v>
      </c>
      <c r="H8" s="6">
        <v>50</v>
      </c>
      <c r="I8" s="9">
        <f t="shared" si="0"/>
        <v>367</v>
      </c>
    </row>
    <row r="9" spans="1:10" x14ac:dyDescent="0.25">
      <c r="A9" s="9">
        <v>8</v>
      </c>
      <c r="B9" s="11" t="s">
        <v>1033</v>
      </c>
      <c r="C9" s="6">
        <v>74</v>
      </c>
      <c r="D9" s="6">
        <v>64</v>
      </c>
      <c r="E9" s="6">
        <v>63</v>
      </c>
      <c r="F9" s="6">
        <v>59</v>
      </c>
      <c r="G9" s="6">
        <v>55</v>
      </c>
      <c r="H9" s="6">
        <v>51</v>
      </c>
      <c r="I9" s="9">
        <f t="shared" si="0"/>
        <v>366</v>
      </c>
      <c r="J9" s="6"/>
    </row>
    <row r="10" spans="1:10" x14ac:dyDescent="0.25">
      <c r="A10" s="9">
        <v>9</v>
      </c>
      <c r="B10" s="11" t="s">
        <v>248</v>
      </c>
      <c r="C10" s="6">
        <v>70</v>
      </c>
      <c r="D10" s="6">
        <v>47</v>
      </c>
      <c r="E10" s="6">
        <v>46</v>
      </c>
      <c r="F10" s="6"/>
      <c r="G10" s="6"/>
      <c r="H10" s="6"/>
      <c r="I10" s="9">
        <f t="shared" si="0"/>
        <v>163</v>
      </c>
      <c r="J10" s="6"/>
    </row>
    <row r="11" spans="1:10" x14ac:dyDescent="0.25">
      <c r="A11" s="9">
        <v>10</v>
      </c>
      <c r="B11" s="11" t="s">
        <v>1038</v>
      </c>
      <c r="C11" s="6">
        <v>79</v>
      </c>
      <c r="D11" s="6">
        <v>77</v>
      </c>
      <c r="E11" s="6"/>
      <c r="F11" s="6"/>
      <c r="G11" s="6"/>
      <c r="H11" s="6"/>
      <c r="I11" s="9">
        <f t="shared" si="0"/>
        <v>156</v>
      </c>
    </row>
    <row r="12" spans="1:10" x14ac:dyDescent="0.25">
      <c r="A12" s="9">
        <v>11</v>
      </c>
      <c r="B12" s="11" t="s">
        <v>1036</v>
      </c>
      <c r="C12" s="6">
        <v>66</v>
      </c>
      <c r="D12" s="6"/>
      <c r="E12" s="6"/>
      <c r="F12" s="6"/>
      <c r="G12" s="6"/>
      <c r="H12" s="6"/>
      <c r="I12" s="9">
        <f t="shared" si="0"/>
        <v>66</v>
      </c>
    </row>
    <row r="13" spans="1:10" x14ac:dyDescent="0.25">
      <c r="A13" s="9">
        <v>12</v>
      </c>
      <c r="B13" s="11" t="s">
        <v>1040</v>
      </c>
      <c r="C13" s="6">
        <v>49</v>
      </c>
      <c r="D13" s="6"/>
      <c r="E13" s="6"/>
      <c r="F13" s="6"/>
      <c r="G13" s="6"/>
      <c r="H13" s="6"/>
      <c r="I13" s="9">
        <f t="shared" si="0"/>
        <v>49</v>
      </c>
    </row>
    <row r="14" spans="1:10" x14ac:dyDescent="0.25">
      <c r="A14" s="12" t="s">
        <v>1039</v>
      </c>
      <c r="B14" s="11" t="s">
        <v>1037</v>
      </c>
      <c r="C14" s="6"/>
      <c r="D14" s="6"/>
      <c r="E14" s="6"/>
      <c r="F14" s="6"/>
      <c r="G14" s="6"/>
      <c r="H14" s="6"/>
      <c r="I14" s="9">
        <f t="shared" si="0"/>
        <v>0</v>
      </c>
    </row>
    <row r="15" spans="1:10" x14ac:dyDescent="0.25">
      <c r="A15" s="9" t="s">
        <v>1039</v>
      </c>
      <c r="B15" s="11" t="s">
        <v>1042</v>
      </c>
      <c r="C15" s="6"/>
      <c r="D15" s="6"/>
      <c r="E15" s="6"/>
      <c r="F15" s="6"/>
      <c r="G15" s="6"/>
      <c r="H15" s="6"/>
      <c r="I15" s="9">
        <f t="shared" si="0"/>
        <v>0</v>
      </c>
    </row>
    <row r="16" spans="1:10" x14ac:dyDescent="0.25">
      <c r="A16" s="9" t="s">
        <v>1039</v>
      </c>
      <c r="B16" s="11" t="s">
        <v>1044</v>
      </c>
      <c r="C16" s="6"/>
      <c r="D16" s="6"/>
      <c r="E16" s="6"/>
      <c r="F16" s="6"/>
      <c r="G16" s="6"/>
      <c r="H16" s="6"/>
      <c r="I16" s="9">
        <f t="shared" si="0"/>
        <v>0</v>
      </c>
    </row>
    <row r="17" spans="1:10" x14ac:dyDescent="0.25">
      <c r="A17" s="9" t="s">
        <v>1039</v>
      </c>
      <c r="B17" s="11" t="s">
        <v>926</v>
      </c>
      <c r="C17" s="6"/>
      <c r="D17" s="6"/>
      <c r="E17" s="6"/>
      <c r="F17" s="6"/>
      <c r="G17" s="6"/>
      <c r="H17" s="6"/>
      <c r="I17" s="9">
        <f t="shared" si="0"/>
        <v>0</v>
      </c>
    </row>
    <row r="18" spans="1:10" x14ac:dyDescent="0.25">
      <c r="A18" s="9" t="s">
        <v>1039</v>
      </c>
      <c r="B18" s="11" t="s">
        <v>579</v>
      </c>
      <c r="C18" s="6"/>
      <c r="D18" s="6"/>
      <c r="E18" s="6"/>
      <c r="F18" s="6"/>
      <c r="G18" s="6"/>
      <c r="H18" s="6"/>
      <c r="I18" s="9">
        <f t="shared" si="0"/>
        <v>0</v>
      </c>
    </row>
    <row r="19" spans="1:10" x14ac:dyDescent="0.25">
      <c r="A19" s="9" t="s">
        <v>1039</v>
      </c>
      <c r="B19" s="11" t="s">
        <v>1045</v>
      </c>
      <c r="C19" s="6"/>
      <c r="D19" s="6"/>
      <c r="E19" s="6"/>
      <c r="F19" s="6"/>
      <c r="G19" s="6"/>
      <c r="H19" s="6"/>
      <c r="I19" s="9">
        <f t="shared" si="0"/>
        <v>0</v>
      </c>
    </row>
    <row r="20" spans="1:10" x14ac:dyDescent="0.25">
      <c r="A20" s="9" t="s">
        <v>1039</v>
      </c>
      <c r="B20" s="11" t="s">
        <v>1047</v>
      </c>
      <c r="C20" s="6"/>
      <c r="D20" s="6"/>
      <c r="E20" s="6"/>
      <c r="F20" s="6"/>
      <c r="G20" s="6"/>
      <c r="H20" s="6"/>
      <c r="I20" s="9">
        <f t="shared" si="0"/>
        <v>0</v>
      </c>
    </row>
    <row r="21" spans="1:10" x14ac:dyDescent="0.25">
      <c r="A21" s="9" t="s">
        <v>1039</v>
      </c>
      <c r="B21" s="11" t="s">
        <v>1048</v>
      </c>
      <c r="C21" s="6"/>
      <c r="D21" s="6"/>
      <c r="E21" s="6"/>
      <c r="F21" s="6"/>
      <c r="G21" s="6"/>
      <c r="H21" s="6"/>
      <c r="I21" s="9">
        <f t="shared" si="0"/>
        <v>0</v>
      </c>
    </row>
    <row r="22" spans="1:10" x14ac:dyDescent="0.25">
      <c r="A22" s="9" t="s">
        <v>1039</v>
      </c>
      <c r="B22" s="11" t="s">
        <v>682</v>
      </c>
      <c r="C22" s="6"/>
      <c r="D22" s="6"/>
      <c r="E22" s="6"/>
      <c r="F22" s="6"/>
      <c r="G22" s="6"/>
      <c r="H22" s="6"/>
      <c r="I22" s="9">
        <f t="shared" si="0"/>
        <v>0</v>
      </c>
      <c r="J22" s="6"/>
    </row>
    <row r="23" spans="1:10" x14ac:dyDescent="0.25">
      <c r="A23" s="9"/>
      <c r="B23" s="11"/>
      <c r="C23" s="6"/>
      <c r="D23" s="6"/>
      <c r="E23" s="6"/>
      <c r="F23" s="6"/>
      <c r="G23" s="6"/>
      <c r="H23" s="6"/>
      <c r="I23" s="9"/>
    </row>
    <row r="24" spans="1:10" hidden="1" x14ac:dyDescent="0.25">
      <c r="A24" s="9"/>
      <c r="B24" s="13"/>
      <c r="C24" s="13" t="s">
        <v>1049</v>
      </c>
      <c r="I24" s="9"/>
    </row>
    <row r="25" spans="1:10" hidden="1" x14ac:dyDescent="0.25">
      <c r="A25" s="9"/>
      <c r="C25" s="14" t="s">
        <v>1050</v>
      </c>
      <c r="D25" t="s">
        <v>1051</v>
      </c>
      <c r="I25">
        <f>SUM(I2:I22)</f>
        <v>4015</v>
      </c>
      <c r="J25" t="s">
        <v>1052</v>
      </c>
    </row>
    <row r="26" spans="1:10" hidden="1" x14ac:dyDescent="0.25">
      <c r="A26" s="9"/>
      <c r="B26" s="6"/>
      <c r="C26">
        <f>MAX(C2:H22)</f>
        <v>100</v>
      </c>
      <c r="D26">
        <f>MIN(C2:H22)</f>
        <v>46</v>
      </c>
      <c r="I26">
        <f>(C26*(C26+1)-D26*(D26-1))/2</f>
        <v>4015</v>
      </c>
      <c r="J26" t="s">
        <v>1053</v>
      </c>
    </row>
    <row r="27" spans="1:10" hidden="1" x14ac:dyDescent="0.25">
      <c r="A27" s="9"/>
      <c r="I27" s="6" t="str">
        <f>IF(I25=I26,"ok","CHECK")</f>
        <v>ok</v>
      </c>
    </row>
  </sheetData>
  <sortState ref="A2:J22">
    <sortCondition descending="1" ref="I2:I22"/>
    <sortCondition ref="B2:B2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1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4.140625" style="6" bestFit="1" customWidth="1"/>
    <col min="2" max="2" width="21.140625" style="6" customWidth="1"/>
    <col min="3" max="3" width="26.28515625" style="6" bestFit="1" customWidth="1"/>
    <col min="4" max="4" width="17.5703125" style="6" customWidth="1"/>
    <col min="5" max="5" width="10.85546875" style="6" bestFit="1" customWidth="1"/>
    <col min="6" max="6" width="5.85546875" style="6" bestFit="1" customWidth="1"/>
    <col min="7" max="7" width="9.140625" style="6"/>
    <col min="8" max="9" width="0" style="6" hidden="1" customWidth="1"/>
    <col min="10" max="16384" width="9.140625" style="6"/>
  </cols>
  <sheetData>
    <row r="1" spans="1:10" s="2" customFormat="1" x14ac:dyDescent="0.25">
      <c r="A1" s="2" t="s">
        <v>1026</v>
      </c>
      <c r="B1" s="2" t="s">
        <v>1027</v>
      </c>
      <c r="C1" s="2" t="s">
        <v>7</v>
      </c>
      <c r="D1" s="2" t="s">
        <v>10</v>
      </c>
      <c r="E1" s="2" t="s">
        <v>1028</v>
      </c>
      <c r="F1" s="3" t="s">
        <v>1029</v>
      </c>
      <c r="G1" s="3" t="s">
        <v>1030</v>
      </c>
      <c r="H1" s="3"/>
      <c r="J1" s="4"/>
    </row>
    <row r="2" spans="1:10" x14ac:dyDescent="0.25">
      <c r="A2" s="6">
        <v>1</v>
      </c>
      <c r="B2" s="6" t="s">
        <v>1016</v>
      </c>
      <c r="C2" s="6" t="s">
        <v>62</v>
      </c>
      <c r="D2" s="6" t="s">
        <v>21</v>
      </c>
      <c r="E2" s="7">
        <v>2.6018518518518521E-2</v>
      </c>
      <c r="F2" s="5">
        <v>60</v>
      </c>
      <c r="G2" s="5">
        <v>60</v>
      </c>
      <c r="H2" s="5">
        <v>60</v>
      </c>
      <c r="I2" s="8">
        <v>1</v>
      </c>
      <c r="J2" s="8"/>
    </row>
    <row r="3" spans="1:10" x14ac:dyDescent="0.25">
      <c r="A3" s="6">
        <v>2</v>
      </c>
      <c r="B3" s="6" t="s">
        <v>978</v>
      </c>
      <c r="C3" s="6" t="s">
        <v>81</v>
      </c>
      <c r="D3" s="6" t="s">
        <v>82</v>
      </c>
      <c r="E3" s="7">
        <v>2.6875E-2</v>
      </c>
      <c r="F3" s="5">
        <f>IF(I3=1,H2-1,"-")</f>
        <v>59</v>
      </c>
      <c r="G3" s="5">
        <f t="shared" ref="G3:G54" si="0">MAX(G2-1,1)</f>
        <v>59</v>
      </c>
      <c r="H3" s="5">
        <f>IF(I3=1,H2-1,H2)</f>
        <v>59</v>
      </c>
      <c r="I3" s="8">
        <v>1</v>
      </c>
      <c r="J3" s="8"/>
    </row>
    <row r="4" spans="1:10" x14ac:dyDescent="0.25">
      <c r="A4" s="6">
        <v>3</v>
      </c>
      <c r="B4" s="6" t="s">
        <v>1001</v>
      </c>
      <c r="C4" s="6" t="s">
        <v>14</v>
      </c>
      <c r="D4" s="6" t="s">
        <v>117</v>
      </c>
      <c r="E4" s="7">
        <v>2.7731481481481478E-2</v>
      </c>
      <c r="F4" s="5">
        <f t="shared" ref="F4:F54" si="1">IF(I4=1,H3-1,"-")</f>
        <v>58</v>
      </c>
      <c r="G4" s="5">
        <f t="shared" si="0"/>
        <v>58</v>
      </c>
      <c r="H4" s="5">
        <f t="shared" ref="H4:H54" si="2">IF(I4=1,H3-1,H3)</f>
        <v>58</v>
      </c>
      <c r="I4" s="6">
        <v>1</v>
      </c>
    </row>
    <row r="5" spans="1:10" x14ac:dyDescent="0.25">
      <c r="A5" s="6">
        <v>4</v>
      </c>
      <c r="B5" s="6" t="s">
        <v>1002</v>
      </c>
      <c r="C5" s="6" t="s">
        <v>14</v>
      </c>
      <c r="D5" s="6" t="s">
        <v>25</v>
      </c>
      <c r="E5" s="7">
        <v>2.9155092592592594E-2</v>
      </c>
      <c r="F5" s="5">
        <f t="shared" si="1"/>
        <v>57</v>
      </c>
      <c r="G5" s="5">
        <f t="shared" si="0"/>
        <v>57</v>
      </c>
      <c r="H5" s="5">
        <f t="shared" si="2"/>
        <v>57</v>
      </c>
      <c r="I5" s="6">
        <v>1</v>
      </c>
    </row>
    <row r="6" spans="1:10" x14ac:dyDescent="0.25">
      <c r="A6" s="6">
        <v>5</v>
      </c>
      <c r="B6" s="6" t="s">
        <v>1058</v>
      </c>
      <c r="C6" s="6" t="s">
        <v>99</v>
      </c>
      <c r="D6" s="6" t="s">
        <v>21</v>
      </c>
      <c r="E6" s="7">
        <v>2.9513888888888892E-2</v>
      </c>
      <c r="F6" s="5">
        <f t="shared" si="1"/>
        <v>56</v>
      </c>
      <c r="G6" s="5">
        <f t="shared" si="0"/>
        <v>56</v>
      </c>
      <c r="H6" s="5">
        <f t="shared" si="2"/>
        <v>56</v>
      </c>
      <c r="I6" s="6">
        <v>1</v>
      </c>
    </row>
    <row r="7" spans="1:10" x14ac:dyDescent="0.25">
      <c r="A7" s="6">
        <v>6</v>
      </c>
      <c r="B7" s="6" t="s">
        <v>1017</v>
      </c>
      <c r="C7" s="6" t="s">
        <v>62</v>
      </c>
      <c r="D7" s="6" t="s">
        <v>21</v>
      </c>
      <c r="E7" s="7">
        <v>3.0023148148148149E-2</v>
      </c>
      <c r="F7" s="5">
        <f t="shared" si="1"/>
        <v>55</v>
      </c>
      <c r="G7" s="5">
        <f t="shared" si="0"/>
        <v>55</v>
      </c>
      <c r="H7" s="5">
        <f t="shared" si="2"/>
        <v>55</v>
      </c>
      <c r="I7" s="6">
        <v>1</v>
      </c>
    </row>
    <row r="8" spans="1:10" x14ac:dyDescent="0.25">
      <c r="A8" s="6">
        <v>7</v>
      </c>
      <c r="B8" s="6" t="s">
        <v>1003</v>
      </c>
      <c r="C8" s="6" t="s">
        <v>14</v>
      </c>
      <c r="D8" s="6" t="s">
        <v>117</v>
      </c>
      <c r="E8" s="7">
        <v>3.006944444444444E-2</v>
      </c>
      <c r="F8" s="5">
        <f t="shared" si="1"/>
        <v>54</v>
      </c>
      <c r="G8" s="5">
        <f t="shared" si="0"/>
        <v>54</v>
      </c>
      <c r="H8" s="5">
        <f t="shared" si="2"/>
        <v>54</v>
      </c>
      <c r="I8" s="6">
        <v>1</v>
      </c>
    </row>
    <row r="9" spans="1:10" x14ac:dyDescent="0.25">
      <c r="A9" s="6">
        <v>8</v>
      </c>
      <c r="B9" s="6" t="s">
        <v>1018</v>
      </c>
      <c r="C9" s="6" t="s">
        <v>62</v>
      </c>
      <c r="D9" s="6" t="s">
        <v>25</v>
      </c>
      <c r="E9" s="7">
        <v>3.0173611111111113E-2</v>
      </c>
      <c r="F9" s="5">
        <f t="shared" si="1"/>
        <v>53</v>
      </c>
      <c r="G9" s="5">
        <f t="shared" si="0"/>
        <v>53</v>
      </c>
      <c r="H9" s="5">
        <f t="shared" si="2"/>
        <v>53</v>
      </c>
      <c r="I9" s="6">
        <v>1</v>
      </c>
    </row>
    <row r="10" spans="1:10" x14ac:dyDescent="0.25">
      <c r="A10" s="6">
        <v>9</v>
      </c>
      <c r="B10" s="6" t="s">
        <v>1004</v>
      </c>
      <c r="C10" s="6" t="s">
        <v>14</v>
      </c>
      <c r="D10" s="6" t="s">
        <v>218</v>
      </c>
      <c r="E10" s="7">
        <v>3.0393518518518518E-2</v>
      </c>
      <c r="F10" s="5">
        <f t="shared" si="1"/>
        <v>52</v>
      </c>
      <c r="G10" s="5">
        <f t="shared" si="0"/>
        <v>52</v>
      </c>
      <c r="H10" s="5">
        <f t="shared" si="2"/>
        <v>52</v>
      </c>
      <c r="I10" s="6">
        <v>1</v>
      </c>
    </row>
    <row r="11" spans="1:10" x14ac:dyDescent="0.25">
      <c r="A11" s="6">
        <v>10</v>
      </c>
      <c r="B11" s="6" t="s">
        <v>1019</v>
      </c>
      <c r="C11" s="6" t="s">
        <v>62</v>
      </c>
      <c r="D11" s="6" t="s">
        <v>21</v>
      </c>
      <c r="E11" s="7">
        <v>3.0810185185185187E-2</v>
      </c>
      <c r="F11" s="5">
        <f t="shared" si="1"/>
        <v>51</v>
      </c>
      <c r="G11" s="5">
        <f t="shared" si="0"/>
        <v>51</v>
      </c>
      <c r="H11" s="5">
        <f t="shared" si="2"/>
        <v>51</v>
      </c>
      <c r="I11" s="6">
        <v>1</v>
      </c>
    </row>
    <row r="12" spans="1:10" x14ac:dyDescent="0.25">
      <c r="A12" s="6">
        <v>11</v>
      </c>
      <c r="B12" s="6" t="s">
        <v>985</v>
      </c>
      <c r="C12" s="6" t="s">
        <v>39</v>
      </c>
      <c r="D12" s="6" t="s">
        <v>82</v>
      </c>
      <c r="E12" s="7">
        <v>3.2094907407407412E-2</v>
      </c>
      <c r="F12" s="5">
        <f t="shared" si="1"/>
        <v>50</v>
      </c>
      <c r="G12" s="5">
        <f t="shared" si="0"/>
        <v>50</v>
      </c>
      <c r="H12" s="5">
        <f t="shared" si="2"/>
        <v>50</v>
      </c>
      <c r="I12" s="6">
        <v>1</v>
      </c>
    </row>
    <row r="13" spans="1:10" x14ac:dyDescent="0.25">
      <c r="A13" s="6">
        <v>12</v>
      </c>
      <c r="B13" s="6" t="s">
        <v>1005</v>
      </c>
      <c r="C13" s="6" t="s">
        <v>14</v>
      </c>
      <c r="D13" s="6" t="s">
        <v>21</v>
      </c>
      <c r="E13" s="7">
        <v>3.2233796296296295E-2</v>
      </c>
      <c r="F13" s="5" t="str">
        <f t="shared" si="1"/>
        <v>-</v>
      </c>
      <c r="G13" s="5">
        <f t="shared" si="0"/>
        <v>49</v>
      </c>
      <c r="H13" s="5">
        <f t="shared" si="2"/>
        <v>50</v>
      </c>
    </row>
    <row r="14" spans="1:10" x14ac:dyDescent="0.25">
      <c r="A14" s="6">
        <v>13</v>
      </c>
      <c r="B14" s="6" t="s">
        <v>1006</v>
      </c>
      <c r="C14" s="6" t="s">
        <v>14</v>
      </c>
      <c r="D14" s="6" t="s">
        <v>139</v>
      </c>
      <c r="E14" s="7">
        <v>3.2997685185185185E-2</v>
      </c>
      <c r="F14" s="5" t="str">
        <f t="shared" si="1"/>
        <v>-</v>
      </c>
      <c r="G14" s="5">
        <f t="shared" si="0"/>
        <v>48</v>
      </c>
      <c r="H14" s="5">
        <f t="shared" si="2"/>
        <v>50</v>
      </c>
    </row>
    <row r="15" spans="1:10" x14ac:dyDescent="0.25">
      <c r="A15" s="6">
        <v>14</v>
      </c>
      <c r="B15" s="6" t="s">
        <v>1020</v>
      </c>
      <c r="C15" s="6" t="s">
        <v>62</v>
      </c>
      <c r="D15" s="6" t="s">
        <v>218</v>
      </c>
      <c r="E15" s="7">
        <v>3.3043981481481487E-2</v>
      </c>
      <c r="F15" s="5" t="str">
        <f t="shared" si="1"/>
        <v>-</v>
      </c>
      <c r="G15" s="5">
        <f t="shared" si="0"/>
        <v>47</v>
      </c>
      <c r="H15" s="5">
        <f t="shared" si="2"/>
        <v>50</v>
      </c>
    </row>
    <row r="16" spans="1:10" x14ac:dyDescent="0.25">
      <c r="A16" s="6">
        <v>15</v>
      </c>
      <c r="B16" s="6" t="s">
        <v>979</v>
      </c>
      <c r="C16" s="6" t="s">
        <v>81</v>
      </c>
      <c r="D16" s="6" t="s">
        <v>25</v>
      </c>
      <c r="E16" s="7">
        <v>3.318287037037037E-2</v>
      </c>
      <c r="F16" s="5">
        <f t="shared" si="1"/>
        <v>49</v>
      </c>
      <c r="G16" s="5">
        <f t="shared" si="0"/>
        <v>46</v>
      </c>
      <c r="H16" s="5">
        <f t="shared" si="2"/>
        <v>49</v>
      </c>
      <c r="I16" s="6">
        <v>1</v>
      </c>
    </row>
    <row r="17" spans="1:9" x14ac:dyDescent="0.25">
      <c r="A17" s="6">
        <v>16</v>
      </c>
      <c r="B17" s="6" t="s">
        <v>1007</v>
      </c>
      <c r="C17" s="6" t="s">
        <v>14</v>
      </c>
      <c r="D17" s="6" t="s">
        <v>218</v>
      </c>
      <c r="E17" s="7">
        <v>3.3414351851851855E-2</v>
      </c>
      <c r="F17" s="5" t="str">
        <f t="shared" si="1"/>
        <v>-</v>
      </c>
      <c r="G17" s="5">
        <f t="shared" si="0"/>
        <v>45</v>
      </c>
      <c r="H17" s="5">
        <f t="shared" si="2"/>
        <v>49</v>
      </c>
    </row>
    <row r="18" spans="1:9" x14ac:dyDescent="0.25">
      <c r="A18" s="6">
        <v>17</v>
      </c>
      <c r="B18" s="6" t="s">
        <v>1008</v>
      </c>
      <c r="C18" s="6" t="s">
        <v>14</v>
      </c>
      <c r="D18" s="6" t="s">
        <v>25</v>
      </c>
      <c r="E18" s="7">
        <v>3.3437500000000002E-2</v>
      </c>
      <c r="F18" s="5" t="str">
        <f t="shared" si="1"/>
        <v>-</v>
      </c>
      <c r="G18" s="5">
        <f t="shared" si="0"/>
        <v>44</v>
      </c>
      <c r="H18" s="5">
        <f t="shared" si="2"/>
        <v>49</v>
      </c>
    </row>
    <row r="19" spans="1:9" x14ac:dyDescent="0.25">
      <c r="A19" s="6">
        <v>18</v>
      </c>
      <c r="B19" s="6" t="s">
        <v>986</v>
      </c>
      <c r="C19" s="6" t="s">
        <v>39</v>
      </c>
      <c r="D19" s="6" t="s">
        <v>218</v>
      </c>
      <c r="E19" s="7">
        <v>3.3715277777777775E-2</v>
      </c>
      <c r="F19" s="5">
        <f t="shared" si="1"/>
        <v>48</v>
      </c>
      <c r="G19" s="5">
        <f t="shared" si="0"/>
        <v>43</v>
      </c>
      <c r="H19" s="5">
        <f t="shared" si="2"/>
        <v>48</v>
      </c>
      <c r="I19" s="6">
        <v>1</v>
      </c>
    </row>
    <row r="20" spans="1:9" x14ac:dyDescent="0.25">
      <c r="A20" s="6">
        <v>19</v>
      </c>
      <c r="B20" s="6" t="s">
        <v>1057</v>
      </c>
      <c r="C20" s="6" t="s">
        <v>99</v>
      </c>
      <c r="D20" s="6" t="s">
        <v>218</v>
      </c>
      <c r="E20" s="7">
        <v>3.3912037037037039E-2</v>
      </c>
      <c r="F20" s="5">
        <f t="shared" si="1"/>
        <v>47</v>
      </c>
      <c r="G20" s="5">
        <f t="shared" si="0"/>
        <v>42</v>
      </c>
      <c r="H20" s="5">
        <f t="shared" si="2"/>
        <v>47</v>
      </c>
      <c r="I20" s="6">
        <v>1</v>
      </c>
    </row>
    <row r="21" spans="1:9" x14ac:dyDescent="0.25">
      <c r="A21" s="6">
        <v>20</v>
      </c>
      <c r="B21" s="6" t="s">
        <v>1012</v>
      </c>
      <c r="C21" s="6" t="s">
        <v>152</v>
      </c>
      <c r="D21" s="6" t="s">
        <v>21</v>
      </c>
      <c r="E21" s="7">
        <v>3.4131944444444444E-2</v>
      </c>
      <c r="F21" s="5">
        <f t="shared" si="1"/>
        <v>46</v>
      </c>
      <c r="G21" s="5">
        <f t="shared" si="0"/>
        <v>41</v>
      </c>
      <c r="H21" s="5">
        <f t="shared" si="2"/>
        <v>46</v>
      </c>
      <c r="I21" s="6">
        <v>1</v>
      </c>
    </row>
    <row r="22" spans="1:9" x14ac:dyDescent="0.25">
      <c r="A22" s="6">
        <v>21</v>
      </c>
      <c r="B22" s="6" t="s">
        <v>1009</v>
      </c>
      <c r="C22" s="6" t="s">
        <v>14</v>
      </c>
      <c r="D22" s="6" t="s">
        <v>25</v>
      </c>
      <c r="E22" s="7">
        <v>3.4652777777777775E-2</v>
      </c>
      <c r="F22" s="5" t="str">
        <f t="shared" si="1"/>
        <v>-</v>
      </c>
      <c r="G22" s="5">
        <f t="shared" si="0"/>
        <v>40</v>
      </c>
      <c r="H22" s="5">
        <f t="shared" si="2"/>
        <v>46</v>
      </c>
    </row>
    <row r="23" spans="1:9" x14ac:dyDescent="0.25">
      <c r="A23" s="6">
        <v>22</v>
      </c>
      <c r="B23" s="6" t="s">
        <v>1056</v>
      </c>
      <c r="C23" s="6" t="s">
        <v>122</v>
      </c>
      <c r="D23" s="6" t="s">
        <v>25</v>
      </c>
      <c r="E23" s="7">
        <v>3.4965277777777783E-2</v>
      </c>
      <c r="F23" s="5">
        <f t="shared" si="1"/>
        <v>45</v>
      </c>
      <c r="G23" s="5">
        <f t="shared" si="0"/>
        <v>39</v>
      </c>
      <c r="H23" s="5">
        <f t="shared" si="2"/>
        <v>45</v>
      </c>
      <c r="I23" s="6">
        <v>1</v>
      </c>
    </row>
    <row r="24" spans="1:9" x14ac:dyDescent="0.25">
      <c r="A24" s="6">
        <v>23</v>
      </c>
      <c r="B24" s="6" t="s">
        <v>980</v>
      </c>
      <c r="C24" s="6" t="s">
        <v>81</v>
      </c>
      <c r="D24" s="6" t="s">
        <v>179</v>
      </c>
      <c r="E24" s="7">
        <v>3.5011574074074077E-2</v>
      </c>
      <c r="F24" s="5">
        <f t="shared" si="1"/>
        <v>44</v>
      </c>
      <c r="G24" s="5">
        <f t="shared" si="0"/>
        <v>38</v>
      </c>
      <c r="H24" s="5">
        <f t="shared" si="2"/>
        <v>44</v>
      </c>
      <c r="I24" s="6">
        <v>1</v>
      </c>
    </row>
    <row r="25" spans="1:9" x14ac:dyDescent="0.25">
      <c r="A25" s="6">
        <v>24</v>
      </c>
      <c r="B25" s="6" t="s">
        <v>1021</v>
      </c>
      <c r="C25" s="6" t="s">
        <v>62</v>
      </c>
      <c r="D25" s="6" t="s">
        <v>82</v>
      </c>
      <c r="E25" s="7">
        <v>3.5046296296296298E-2</v>
      </c>
      <c r="F25" s="5" t="str">
        <f t="shared" si="1"/>
        <v>-</v>
      </c>
      <c r="G25" s="5">
        <f t="shared" si="0"/>
        <v>37</v>
      </c>
      <c r="H25" s="5">
        <f t="shared" si="2"/>
        <v>44</v>
      </c>
    </row>
    <row r="26" spans="1:9" x14ac:dyDescent="0.25">
      <c r="A26" s="6">
        <v>25</v>
      </c>
      <c r="B26" s="6" t="s">
        <v>995</v>
      </c>
      <c r="C26" s="6" t="s">
        <v>122</v>
      </c>
      <c r="D26" s="6" t="s">
        <v>25</v>
      </c>
      <c r="E26" s="7">
        <v>3.5208333333333335E-2</v>
      </c>
      <c r="F26" s="5">
        <f t="shared" si="1"/>
        <v>43</v>
      </c>
      <c r="G26" s="5">
        <f t="shared" si="0"/>
        <v>36</v>
      </c>
      <c r="H26" s="5">
        <f t="shared" si="2"/>
        <v>43</v>
      </c>
      <c r="I26" s="6">
        <v>1</v>
      </c>
    </row>
    <row r="27" spans="1:9" x14ac:dyDescent="0.25">
      <c r="A27" s="6">
        <v>26</v>
      </c>
      <c r="B27" s="6" t="s">
        <v>1013</v>
      </c>
      <c r="C27" s="6" t="s">
        <v>152</v>
      </c>
      <c r="D27" s="6" t="s">
        <v>25</v>
      </c>
      <c r="E27" s="7">
        <v>3.5648148148148151E-2</v>
      </c>
      <c r="F27" s="5">
        <f t="shared" si="1"/>
        <v>42</v>
      </c>
      <c r="G27" s="5">
        <f t="shared" si="0"/>
        <v>35</v>
      </c>
      <c r="H27" s="5">
        <f t="shared" si="2"/>
        <v>42</v>
      </c>
      <c r="I27" s="6">
        <v>1</v>
      </c>
    </row>
    <row r="28" spans="1:9" x14ac:dyDescent="0.25">
      <c r="A28" s="6">
        <v>27</v>
      </c>
      <c r="B28" s="6" t="s">
        <v>1014</v>
      </c>
      <c r="C28" s="6" t="s">
        <v>152</v>
      </c>
      <c r="D28" s="6" t="s">
        <v>25</v>
      </c>
      <c r="E28" s="7">
        <v>3.577546296296296E-2</v>
      </c>
      <c r="F28" s="5">
        <f t="shared" si="1"/>
        <v>41</v>
      </c>
      <c r="G28" s="5">
        <f t="shared" si="0"/>
        <v>34</v>
      </c>
      <c r="H28" s="5">
        <f t="shared" si="2"/>
        <v>41</v>
      </c>
      <c r="I28" s="6">
        <v>1</v>
      </c>
    </row>
    <row r="29" spans="1:9" x14ac:dyDescent="0.25">
      <c r="A29" s="6">
        <v>28</v>
      </c>
      <c r="B29" s="6" t="s">
        <v>1022</v>
      </c>
      <c r="C29" s="6" t="s">
        <v>62</v>
      </c>
      <c r="D29" s="6" t="s">
        <v>82</v>
      </c>
      <c r="E29" s="7">
        <v>3.5949074074074071E-2</v>
      </c>
      <c r="F29" s="5" t="str">
        <f t="shared" si="1"/>
        <v>-</v>
      </c>
      <c r="G29" s="5">
        <f t="shared" si="0"/>
        <v>33</v>
      </c>
      <c r="H29" s="5">
        <f t="shared" si="2"/>
        <v>41</v>
      </c>
    </row>
    <row r="30" spans="1:9" x14ac:dyDescent="0.25">
      <c r="A30" s="6">
        <v>29</v>
      </c>
      <c r="B30" s="6" t="s">
        <v>987</v>
      </c>
      <c r="C30" s="6" t="s">
        <v>39</v>
      </c>
      <c r="D30" s="6" t="s">
        <v>218</v>
      </c>
      <c r="E30" s="7">
        <v>3.6296296296296292E-2</v>
      </c>
      <c r="F30" s="5">
        <f t="shared" si="1"/>
        <v>40</v>
      </c>
      <c r="G30" s="5">
        <f t="shared" si="0"/>
        <v>32</v>
      </c>
      <c r="H30" s="5">
        <f t="shared" si="2"/>
        <v>40</v>
      </c>
      <c r="I30" s="6">
        <v>1</v>
      </c>
    </row>
    <row r="31" spans="1:9" x14ac:dyDescent="0.25">
      <c r="A31" s="6">
        <v>30</v>
      </c>
      <c r="B31" s="6" t="s">
        <v>1023</v>
      </c>
      <c r="C31" s="6" t="s">
        <v>62</v>
      </c>
      <c r="D31" s="6" t="s">
        <v>82</v>
      </c>
      <c r="E31" s="7">
        <v>3.6388888888888887E-2</v>
      </c>
      <c r="F31" s="5" t="str">
        <f t="shared" si="1"/>
        <v>-</v>
      </c>
      <c r="G31" s="5">
        <f t="shared" si="0"/>
        <v>31</v>
      </c>
      <c r="H31" s="5">
        <f t="shared" si="2"/>
        <v>40</v>
      </c>
    </row>
    <row r="32" spans="1:9" x14ac:dyDescent="0.25">
      <c r="A32" s="6">
        <v>31</v>
      </c>
      <c r="B32" s="6" t="s">
        <v>981</v>
      </c>
      <c r="C32" s="6" t="s">
        <v>81</v>
      </c>
      <c r="D32" s="6" t="s">
        <v>21</v>
      </c>
      <c r="E32" s="7">
        <v>3.6863425925925931E-2</v>
      </c>
      <c r="F32" s="5">
        <f t="shared" si="1"/>
        <v>39</v>
      </c>
      <c r="G32" s="5">
        <f t="shared" si="0"/>
        <v>30</v>
      </c>
      <c r="H32" s="5">
        <f t="shared" si="2"/>
        <v>39</v>
      </c>
      <c r="I32" s="6">
        <v>1</v>
      </c>
    </row>
    <row r="33" spans="1:9" x14ac:dyDescent="0.25">
      <c r="A33" s="6">
        <v>32</v>
      </c>
      <c r="B33" s="6" t="s">
        <v>996</v>
      </c>
      <c r="C33" s="6" t="s">
        <v>122</v>
      </c>
      <c r="D33" s="6" t="s">
        <v>218</v>
      </c>
      <c r="E33" s="7">
        <v>3.6909722222222226E-2</v>
      </c>
      <c r="F33" s="5">
        <f t="shared" si="1"/>
        <v>38</v>
      </c>
      <c r="G33" s="5">
        <f t="shared" si="0"/>
        <v>29</v>
      </c>
      <c r="H33" s="5">
        <f t="shared" si="2"/>
        <v>38</v>
      </c>
      <c r="I33" s="6">
        <v>1</v>
      </c>
    </row>
    <row r="34" spans="1:9" x14ac:dyDescent="0.25">
      <c r="A34" s="6">
        <v>33</v>
      </c>
      <c r="B34" s="6" t="s">
        <v>997</v>
      </c>
      <c r="C34" s="6" t="s">
        <v>122</v>
      </c>
      <c r="D34" s="6" t="s">
        <v>117</v>
      </c>
      <c r="E34" s="7">
        <v>3.6909722222222226E-2</v>
      </c>
      <c r="F34" s="5">
        <f t="shared" si="1"/>
        <v>37</v>
      </c>
      <c r="G34" s="5">
        <f t="shared" si="0"/>
        <v>28</v>
      </c>
      <c r="H34" s="5">
        <f t="shared" si="2"/>
        <v>37</v>
      </c>
      <c r="I34" s="6">
        <v>1</v>
      </c>
    </row>
    <row r="35" spans="1:9" x14ac:dyDescent="0.25">
      <c r="A35" s="6">
        <v>34</v>
      </c>
      <c r="B35" s="6" t="s">
        <v>988</v>
      </c>
      <c r="C35" s="6" t="s">
        <v>39</v>
      </c>
      <c r="D35" s="6" t="s">
        <v>82</v>
      </c>
      <c r="E35" s="7">
        <v>3.6990740740740741E-2</v>
      </c>
      <c r="F35" s="5">
        <f t="shared" si="1"/>
        <v>36</v>
      </c>
      <c r="G35" s="5">
        <f t="shared" si="0"/>
        <v>27</v>
      </c>
      <c r="H35" s="5">
        <f t="shared" si="2"/>
        <v>36</v>
      </c>
      <c r="I35" s="6">
        <v>1</v>
      </c>
    </row>
    <row r="36" spans="1:9" x14ac:dyDescent="0.25">
      <c r="A36" s="6">
        <v>35</v>
      </c>
      <c r="B36" s="6" t="s">
        <v>989</v>
      </c>
      <c r="C36" s="6" t="s">
        <v>39</v>
      </c>
      <c r="D36" s="6" t="s">
        <v>117</v>
      </c>
      <c r="E36" s="7">
        <v>3.7025462962962961E-2</v>
      </c>
      <c r="F36" s="5" t="str">
        <f t="shared" si="1"/>
        <v>-</v>
      </c>
      <c r="G36" s="5">
        <f t="shared" si="0"/>
        <v>26</v>
      </c>
      <c r="H36" s="5">
        <f t="shared" si="2"/>
        <v>36</v>
      </c>
    </row>
    <row r="37" spans="1:9" x14ac:dyDescent="0.25">
      <c r="A37" s="6">
        <v>36</v>
      </c>
      <c r="B37" s="6" t="s">
        <v>1055</v>
      </c>
      <c r="C37" s="6" t="s">
        <v>39</v>
      </c>
      <c r="D37" s="6" t="s">
        <v>218</v>
      </c>
      <c r="E37" s="7">
        <v>3.7245370370370366E-2</v>
      </c>
      <c r="F37" s="5" t="str">
        <f t="shared" si="1"/>
        <v>-</v>
      </c>
      <c r="G37" s="5">
        <f t="shared" si="0"/>
        <v>25</v>
      </c>
      <c r="H37" s="5">
        <f t="shared" si="2"/>
        <v>36</v>
      </c>
    </row>
    <row r="38" spans="1:9" x14ac:dyDescent="0.25">
      <c r="A38" s="6">
        <v>37</v>
      </c>
      <c r="B38" s="6" t="s">
        <v>1024</v>
      </c>
      <c r="C38" s="6" t="s">
        <v>62</v>
      </c>
      <c r="D38" s="6" t="s">
        <v>117</v>
      </c>
      <c r="E38" s="7">
        <v>3.7662037037037036E-2</v>
      </c>
      <c r="F38" s="5" t="str">
        <f t="shared" si="1"/>
        <v>-</v>
      </c>
      <c r="G38" s="5">
        <f t="shared" si="0"/>
        <v>24</v>
      </c>
      <c r="H38" s="5">
        <f t="shared" si="2"/>
        <v>36</v>
      </c>
    </row>
    <row r="39" spans="1:9" x14ac:dyDescent="0.25">
      <c r="A39" s="6">
        <v>38</v>
      </c>
      <c r="B39" s="6" t="s">
        <v>990</v>
      </c>
      <c r="C39" s="6" t="s">
        <v>39</v>
      </c>
      <c r="D39" s="6" t="s">
        <v>25</v>
      </c>
      <c r="E39" s="7">
        <v>3.7951388888888889E-2</v>
      </c>
      <c r="F39" s="5" t="str">
        <f t="shared" si="1"/>
        <v>-</v>
      </c>
      <c r="G39" s="5">
        <f t="shared" si="0"/>
        <v>23</v>
      </c>
      <c r="H39" s="5">
        <f t="shared" si="2"/>
        <v>36</v>
      </c>
    </row>
    <row r="40" spans="1:9" x14ac:dyDescent="0.25">
      <c r="A40" s="6">
        <v>39</v>
      </c>
      <c r="B40" s="6" t="s">
        <v>991</v>
      </c>
      <c r="C40" s="6" t="s">
        <v>39</v>
      </c>
      <c r="D40" s="6" t="s">
        <v>218</v>
      </c>
      <c r="E40" s="7">
        <v>3.8136574074074073E-2</v>
      </c>
      <c r="F40" s="5" t="str">
        <f t="shared" si="1"/>
        <v>-</v>
      </c>
      <c r="G40" s="5">
        <f t="shared" si="0"/>
        <v>22</v>
      </c>
      <c r="H40" s="5">
        <f t="shared" si="2"/>
        <v>36</v>
      </c>
    </row>
    <row r="41" spans="1:9" x14ac:dyDescent="0.25">
      <c r="A41" s="6">
        <v>40</v>
      </c>
      <c r="B41" s="6" t="s">
        <v>1025</v>
      </c>
      <c r="C41" s="6" t="s">
        <v>62</v>
      </c>
      <c r="D41" s="6" t="s">
        <v>82</v>
      </c>
      <c r="E41" s="7">
        <v>3.8784722222222227E-2</v>
      </c>
      <c r="F41" s="5" t="str">
        <f t="shared" si="1"/>
        <v>-</v>
      </c>
      <c r="G41" s="5">
        <f t="shared" si="0"/>
        <v>21</v>
      </c>
      <c r="H41" s="5">
        <f t="shared" si="2"/>
        <v>36</v>
      </c>
    </row>
    <row r="42" spans="1:9" x14ac:dyDescent="0.25">
      <c r="A42" s="6">
        <v>41</v>
      </c>
      <c r="B42" s="6" t="s">
        <v>983</v>
      </c>
      <c r="C42" s="6" t="s">
        <v>579</v>
      </c>
      <c r="D42" s="6" t="s">
        <v>21</v>
      </c>
      <c r="E42" s="7">
        <v>3.8865740740740742E-2</v>
      </c>
      <c r="F42" s="5">
        <f t="shared" si="1"/>
        <v>35</v>
      </c>
      <c r="G42" s="5">
        <f t="shared" si="0"/>
        <v>20</v>
      </c>
      <c r="H42" s="5">
        <f t="shared" si="2"/>
        <v>35</v>
      </c>
      <c r="I42" s="6">
        <v>1</v>
      </c>
    </row>
    <row r="43" spans="1:9" x14ac:dyDescent="0.25">
      <c r="A43" s="6">
        <v>42</v>
      </c>
      <c r="B43" s="6" t="s">
        <v>984</v>
      </c>
      <c r="C43" s="6" t="s">
        <v>579</v>
      </c>
      <c r="D43" s="6" t="s">
        <v>25</v>
      </c>
      <c r="E43" s="7">
        <v>3.8865740740740742E-2</v>
      </c>
      <c r="F43" s="5">
        <f t="shared" si="1"/>
        <v>34</v>
      </c>
      <c r="G43" s="5">
        <f t="shared" si="0"/>
        <v>19</v>
      </c>
      <c r="H43" s="5">
        <f t="shared" si="2"/>
        <v>34</v>
      </c>
      <c r="I43" s="6">
        <v>1</v>
      </c>
    </row>
    <row r="44" spans="1:9" x14ac:dyDescent="0.25">
      <c r="A44" s="6">
        <v>43</v>
      </c>
      <c r="B44" s="6" t="s">
        <v>1015</v>
      </c>
      <c r="C44" s="6" t="s">
        <v>152</v>
      </c>
      <c r="D44" s="6" t="s">
        <v>82</v>
      </c>
      <c r="E44" s="7">
        <v>3.8935185185185191E-2</v>
      </c>
      <c r="F44" s="5">
        <f t="shared" si="1"/>
        <v>33</v>
      </c>
      <c r="G44" s="5">
        <f t="shared" si="0"/>
        <v>18</v>
      </c>
      <c r="H44" s="5">
        <f t="shared" si="2"/>
        <v>33</v>
      </c>
      <c r="I44" s="6">
        <v>1</v>
      </c>
    </row>
    <row r="45" spans="1:9" x14ac:dyDescent="0.25">
      <c r="A45" s="6">
        <v>44</v>
      </c>
      <c r="B45" s="6" t="s">
        <v>1010</v>
      </c>
      <c r="C45" s="6" t="s">
        <v>14</v>
      </c>
      <c r="D45" s="6" t="s">
        <v>224</v>
      </c>
      <c r="E45" s="7">
        <v>3.9490740740740743E-2</v>
      </c>
      <c r="F45" s="5" t="str">
        <f t="shared" si="1"/>
        <v>-</v>
      </c>
      <c r="G45" s="5">
        <f t="shared" si="0"/>
        <v>17</v>
      </c>
      <c r="H45" s="5">
        <f t="shared" si="2"/>
        <v>33</v>
      </c>
    </row>
    <row r="46" spans="1:9" x14ac:dyDescent="0.25">
      <c r="A46" s="6">
        <v>45</v>
      </c>
      <c r="B46" s="6" t="s">
        <v>992</v>
      </c>
      <c r="C46" s="6" t="s">
        <v>39</v>
      </c>
      <c r="D46" s="6" t="s">
        <v>218</v>
      </c>
      <c r="E46" s="7">
        <v>4.0173611111111111E-2</v>
      </c>
      <c r="F46" s="5" t="str">
        <f t="shared" si="1"/>
        <v>-</v>
      </c>
      <c r="G46" s="5">
        <f t="shared" si="0"/>
        <v>16</v>
      </c>
      <c r="H46" s="5">
        <f t="shared" si="2"/>
        <v>33</v>
      </c>
    </row>
    <row r="47" spans="1:9" x14ac:dyDescent="0.25">
      <c r="A47" s="6">
        <v>46</v>
      </c>
      <c r="B47" s="6" t="s">
        <v>993</v>
      </c>
      <c r="C47" s="6" t="s">
        <v>39</v>
      </c>
      <c r="D47" s="6" t="s">
        <v>224</v>
      </c>
      <c r="E47" s="7">
        <v>4.0219907407407406E-2</v>
      </c>
      <c r="F47" s="5" t="str">
        <f t="shared" si="1"/>
        <v>-</v>
      </c>
      <c r="G47" s="5">
        <f t="shared" si="0"/>
        <v>15</v>
      </c>
      <c r="H47" s="5">
        <f t="shared" si="2"/>
        <v>33</v>
      </c>
    </row>
    <row r="48" spans="1:9" x14ac:dyDescent="0.25">
      <c r="A48" s="6">
        <v>47</v>
      </c>
      <c r="B48" s="6" t="s">
        <v>982</v>
      </c>
      <c r="C48" s="6" t="s">
        <v>99</v>
      </c>
      <c r="D48" s="6" t="s">
        <v>25</v>
      </c>
      <c r="E48" s="7">
        <v>4.1782407407407407E-2</v>
      </c>
      <c r="F48" s="5">
        <f t="shared" si="1"/>
        <v>32</v>
      </c>
      <c r="G48" s="5">
        <f t="shared" si="0"/>
        <v>14</v>
      </c>
      <c r="H48" s="5">
        <f t="shared" si="2"/>
        <v>32</v>
      </c>
      <c r="I48" s="6">
        <v>1</v>
      </c>
    </row>
    <row r="49" spans="1:9" x14ac:dyDescent="0.25">
      <c r="A49" s="6">
        <v>48</v>
      </c>
      <c r="B49" s="6" t="s">
        <v>1011</v>
      </c>
      <c r="C49" s="6" t="s">
        <v>682</v>
      </c>
      <c r="D49" s="6" t="s">
        <v>21</v>
      </c>
      <c r="E49" s="7">
        <v>4.1793981481481481E-2</v>
      </c>
      <c r="F49" s="5">
        <f t="shared" si="1"/>
        <v>31</v>
      </c>
      <c r="G49" s="5">
        <f t="shared" si="0"/>
        <v>13</v>
      </c>
      <c r="H49" s="5">
        <f t="shared" si="2"/>
        <v>31</v>
      </c>
      <c r="I49" s="6">
        <v>1</v>
      </c>
    </row>
    <row r="50" spans="1:9" x14ac:dyDescent="0.25">
      <c r="A50" s="6">
        <v>49</v>
      </c>
      <c r="B50" s="6" t="s">
        <v>1054</v>
      </c>
      <c r="C50" s="6" t="s">
        <v>62</v>
      </c>
      <c r="D50" s="6" t="s">
        <v>25</v>
      </c>
      <c r="E50" s="7">
        <v>4.1909722222222223E-2</v>
      </c>
      <c r="F50" s="5" t="str">
        <f t="shared" si="1"/>
        <v>-</v>
      </c>
      <c r="G50" s="5">
        <f t="shared" si="0"/>
        <v>12</v>
      </c>
      <c r="H50" s="5">
        <f t="shared" si="2"/>
        <v>31</v>
      </c>
    </row>
    <row r="51" spans="1:9" x14ac:dyDescent="0.25">
      <c r="A51" s="6">
        <v>50</v>
      </c>
      <c r="B51" s="6" t="s">
        <v>998</v>
      </c>
      <c r="C51" s="6" t="s">
        <v>122</v>
      </c>
      <c r="D51" s="6" t="s">
        <v>218</v>
      </c>
      <c r="E51" s="7">
        <v>4.3425925925925923E-2</v>
      </c>
      <c r="F51" s="5" t="str">
        <f t="shared" si="1"/>
        <v>-</v>
      </c>
      <c r="G51" s="5">
        <f t="shared" si="0"/>
        <v>11</v>
      </c>
      <c r="H51" s="5">
        <f t="shared" si="2"/>
        <v>31</v>
      </c>
    </row>
    <row r="52" spans="1:9" x14ac:dyDescent="0.25">
      <c r="A52" s="6">
        <v>51</v>
      </c>
      <c r="B52" s="6" t="s">
        <v>999</v>
      </c>
      <c r="C52" s="6" t="s">
        <v>122</v>
      </c>
      <c r="D52" s="6" t="s">
        <v>21</v>
      </c>
      <c r="E52" s="7">
        <v>4.3437499999999997E-2</v>
      </c>
      <c r="F52" s="5" t="str">
        <f t="shared" si="1"/>
        <v>-</v>
      </c>
      <c r="G52" s="5">
        <f t="shared" si="0"/>
        <v>10</v>
      </c>
      <c r="H52" s="5">
        <f t="shared" si="2"/>
        <v>31</v>
      </c>
    </row>
    <row r="53" spans="1:9" x14ac:dyDescent="0.25">
      <c r="A53" s="6">
        <v>52</v>
      </c>
      <c r="B53" s="6" t="s">
        <v>1000</v>
      </c>
      <c r="C53" s="6" t="s">
        <v>122</v>
      </c>
      <c r="D53" s="6" t="s">
        <v>21</v>
      </c>
      <c r="E53" s="7">
        <v>4.50462962962963E-2</v>
      </c>
      <c r="F53" s="5" t="str">
        <f t="shared" si="1"/>
        <v>-</v>
      </c>
      <c r="G53" s="5">
        <f t="shared" si="0"/>
        <v>9</v>
      </c>
      <c r="H53" s="5">
        <f t="shared" si="2"/>
        <v>31</v>
      </c>
    </row>
    <row r="54" spans="1:9" x14ac:dyDescent="0.25">
      <c r="A54" s="6">
        <v>53</v>
      </c>
      <c r="B54" s="6" t="s">
        <v>994</v>
      </c>
      <c r="C54" s="6" t="s">
        <v>39</v>
      </c>
      <c r="D54" s="6" t="s">
        <v>218</v>
      </c>
      <c r="E54" s="7">
        <v>4.6504629629629625E-2</v>
      </c>
      <c r="F54" s="5" t="str">
        <f t="shared" si="1"/>
        <v>-</v>
      </c>
      <c r="G54" s="5">
        <f t="shared" si="0"/>
        <v>8</v>
      </c>
      <c r="H54" s="5">
        <f t="shared" si="2"/>
        <v>31</v>
      </c>
    </row>
    <row r="55" spans="1:9" x14ac:dyDescent="0.25">
      <c r="E55" s="7"/>
    </row>
    <row r="56" spans="1:9" x14ac:dyDescent="0.25">
      <c r="E56" s="7"/>
    </row>
    <row r="57" spans="1:9" x14ac:dyDescent="0.25">
      <c r="E57" s="7"/>
    </row>
    <row r="58" spans="1:9" x14ac:dyDescent="0.25">
      <c r="E58" s="7"/>
    </row>
    <row r="59" spans="1:9" x14ac:dyDescent="0.25">
      <c r="E59" s="7"/>
    </row>
    <row r="60" spans="1:9" x14ac:dyDescent="0.25">
      <c r="E60" s="7"/>
    </row>
    <row r="61" spans="1:9" x14ac:dyDescent="0.25">
      <c r="E61" s="7"/>
    </row>
    <row r="62" spans="1:9" x14ac:dyDescent="0.25">
      <c r="E62" s="7"/>
    </row>
    <row r="63" spans="1:9" x14ac:dyDescent="0.25">
      <c r="E63" s="7"/>
    </row>
    <row r="64" spans="1:9" x14ac:dyDescent="0.25">
      <c r="E64" s="7"/>
    </row>
    <row r="65" spans="5:5" x14ac:dyDescent="0.25">
      <c r="E65" s="7"/>
    </row>
    <row r="66" spans="5:5" x14ac:dyDescent="0.25">
      <c r="E66" s="7"/>
    </row>
    <row r="67" spans="5:5" x14ac:dyDescent="0.25">
      <c r="E67" s="7"/>
    </row>
    <row r="68" spans="5:5" x14ac:dyDescent="0.25">
      <c r="E68" s="7"/>
    </row>
    <row r="69" spans="5:5" x14ac:dyDescent="0.25">
      <c r="E69" s="7"/>
    </row>
    <row r="70" spans="5:5" x14ac:dyDescent="0.25">
      <c r="E70" s="7"/>
    </row>
    <row r="71" spans="5:5" x14ac:dyDescent="0.25">
      <c r="E71" s="7"/>
    </row>
    <row r="72" spans="5:5" x14ac:dyDescent="0.25">
      <c r="E72" s="7"/>
    </row>
    <row r="73" spans="5:5" x14ac:dyDescent="0.25">
      <c r="E73" s="7"/>
    </row>
    <row r="74" spans="5:5" x14ac:dyDescent="0.25">
      <c r="E74" s="7"/>
    </row>
    <row r="75" spans="5:5" x14ac:dyDescent="0.25">
      <c r="E75" s="7"/>
    </row>
    <row r="76" spans="5:5" x14ac:dyDescent="0.25">
      <c r="E76" s="7"/>
    </row>
    <row r="77" spans="5:5" x14ac:dyDescent="0.25">
      <c r="E77" s="7"/>
    </row>
    <row r="78" spans="5:5" x14ac:dyDescent="0.25">
      <c r="E78" s="7"/>
    </row>
    <row r="79" spans="5:5" x14ac:dyDescent="0.25">
      <c r="E79" s="7"/>
    </row>
    <row r="80" spans="5:5" x14ac:dyDescent="0.25">
      <c r="E80" s="7"/>
    </row>
    <row r="81" spans="5:5" x14ac:dyDescent="0.25">
      <c r="E81" s="7"/>
    </row>
    <row r="82" spans="5:5" x14ac:dyDescent="0.25">
      <c r="E82" s="7"/>
    </row>
    <row r="83" spans="5:5" x14ac:dyDescent="0.25">
      <c r="E83" s="7"/>
    </row>
    <row r="84" spans="5:5" x14ac:dyDescent="0.25">
      <c r="E84" s="7"/>
    </row>
    <row r="85" spans="5:5" x14ac:dyDescent="0.25">
      <c r="E85" s="7"/>
    </row>
    <row r="86" spans="5:5" x14ac:dyDescent="0.25">
      <c r="E86" s="7"/>
    </row>
    <row r="87" spans="5:5" x14ac:dyDescent="0.25">
      <c r="E87" s="7"/>
    </row>
    <row r="88" spans="5:5" x14ac:dyDescent="0.25">
      <c r="E88" s="7"/>
    </row>
    <row r="89" spans="5:5" x14ac:dyDescent="0.25">
      <c r="E89" s="7"/>
    </row>
    <row r="90" spans="5:5" x14ac:dyDescent="0.25">
      <c r="E90" s="7"/>
    </row>
    <row r="91" spans="5:5" x14ac:dyDescent="0.25">
      <c r="E91" s="7"/>
    </row>
    <row r="92" spans="5:5" x14ac:dyDescent="0.25">
      <c r="E92" s="7"/>
    </row>
    <row r="93" spans="5:5" x14ac:dyDescent="0.25">
      <c r="E93" s="7"/>
    </row>
    <row r="94" spans="5:5" x14ac:dyDescent="0.25">
      <c r="E94" s="7"/>
    </row>
    <row r="95" spans="5:5" x14ac:dyDescent="0.25">
      <c r="E95" s="7"/>
    </row>
    <row r="96" spans="5:5" x14ac:dyDescent="0.25">
      <c r="E96" s="7"/>
    </row>
    <row r="97" spans="5:5" x14ac:dyDescent="0.25">
      <c r="E97" s="7"/>
    </row>
    <row r="98" spans="5:5" x14ac:dyDescent="0.25">
      <c r="E98" s="7"/>
    </row>
    <row r="99" spans="5:5" x14ac:dyDescent="0.25">
      <c r="E99" s="7"/>
    </row>
    <row r="100" spans="5:5" x14ac:dyDescent="0.25">
      <c r="E100" s="7"/>
    </row>
    <row r="101" spans="5:5" x14ac:dyDescent="0.25">
      <c r="E101" s="7"/>
    </row>
    <row r="102" spans="5:5" x14ac:dyDescent="0.25">
      <c r="E102" s="7"/>
    </row>
    <row r="103" spans="5:5" x14ac:dyDescent="0.25">
      <c r="E103" s="7"/>
    </row>
    <row r="104" spans="5:5" x14ac:dyDescent="0.25">
      <c r="E104" s="7"/>
    </row>
    <row r="105" spans="5:5" x14ac:dyDescent="0.25">
      <c r="E105" s="7"/>
    </row>
    <row r="106" spans="5:5" x14ac:dyDescent="0.25">
      <c r="E106" s="7"/>
    </row>
    <row r="107" spans="5:5" x14ac:dyDescent="0.25">
      <c r="E107" s="7"/>
    </row>
    <row r="108" spans="5:5" x14ac:dyDescent="0.25">
      <c r="E108" s="7"/>
    </row>
    <row r="109" spans="5:5" x14ac:dyDescent="0.25">
      <c r="E109" s="7"/>
    </row>
    <row r="110" spans="5:5" x14ac:dyDescent="0.25">
      <c r="E110" s="7"/>
    </row>
    <row r="111" spans="5:5" x14ac:dyDescent="0.25">
      <c r="E111" s="7"/>
    </row>
    <row r="112" spans="5:5" x14ac:dyDescent="0.25">
      <c r="E112" s="7"/>
    </row>
    <row r="113" spans="5:5" x14ac:dyDescent="0.25">
      <c r="E113" s="7"/>
    </row>
    <row r="114" spans="5:5" x14ac:dyDescent="0.25">
      <c r="E114" s="7"/>
    </row>
    <row r="115" spans="5:5" x14ac:dyDescent="0.25">
      <c r="E115" s="7"/>
    </row>
    <row r="116" spans="5:5" x14ac:dyDescent="0.25">
      <c r="E116" s="7"/>
    </row>
    <row r="117" spans="5:5" x14ac:dyDescent="0.25">
      <c r="E117" s="7"/>
    </row>
    <row r="118" spans="5:5" x14ac:dyDescent="0.25">
      <c r="E118" s="7"/>
    </row>
    <row r="119" spans="5:5" x14ac:dyDescent="0.25">
      <c r="E119" s="7"/>
    </row>
    <row r="120" spans="5:5" x14ac:dyDescent="0.25">
      <c r="E120" s="7"/>
    </row>
    <row r="121" spans="5:5" x14ac:dyDescent="0.25">
      <c r="E121" s="7"/>
    </row>
    <row r="122" spans="5:5" x14ac:dyDescent="0.25">
      <c r="E122" s="7"/>
    </row>
    <row r="123" spans="5:5" x14ac:dyDescent="0.25">
      <c r="E123" s="7"/>
    </row>
    <row r="124" spans="5:5" x14ac:dyDescent="0.25">
      <c r="E124" s="7"/>
    </row>
    <row r="125" spans="5:5" x14ac:dyDescent="0.25">
      <c r="E125" s="7"/>
    </row>
    <row r="126" spans="5:5" x14ac:dyDescent="0.25">
      <c r="E126" s="7"/>
    </row>
    <row r="127" spans="5:5" x14ac:dyDescent="0.25">
      <c r="E127" s="7"/>
    </row>
    <row r="128" spans="5:5" x14ac:dyDescent="0.25">
      <c r="E128" s="7"/>
    </row>
    <row r="129" spans="5:5" x14ac:dyDescent="0.25">
      <c r="E129" s="7"/>
    </row>
    <row r="130" spans="5:5" x14ac:dyDescent="0.25">
      <c r="E130" s="7"/>
    </row>
    <row r="131" spans="5:5" x14ac:dyDescent="0.25">
      <c r="E131" s="7"/>
    </row>
    <row r="132" spans="5:5" x14ac:dyDescent="0.25">
      <c r="E132" s="7"/>
    </row>
    <row r="133" spans="5:5" x14ac:dyDescent="0.25">
      <c r="E133" s="7"/>
    </row>
    <row r="134" spans="5:5" x14ac:dyDescent="0.25">
      <c r="E134" s="7"/>
    </row>
    <row r="135" spans="5:5" x14ac:dyDescent="0.25">
      <c r="E135" s="7"/>
    </row>
    <row r="136" spans="5:5" x14ac:dyDescent="0.25">
      <c r="E136" s="7"/>
    </row>
    <row r="137" spans="5:5" x14ac:dyDescent="0.25">
      <c r="E137" s="7"/>
    </row>
    <row r="138" spans="5:5" x14ac:dyDescent="0.25">
      <c r="E138" s="7"/>
    </row>
    <row r="139" spans="5:5" x14ac:dyDescent="0.25">
      <c r="E139" s="7"/>
    </row>
    <row r="140" spans="5:5" x14ac:dyDescent="0.25">
      <c r="E140" s="7"/>
    </row>
    <row r="141" spans="5:5" x14ac:dyDescent="0.25">
      <c r="E141" s="7"/>
    </row>
    <row r="142" spans="5:5" x14ac:dyDescent="0.25">
      <c r="E142" s="7"/>
    </row>
    <row r="143" spans="5:5" x14ac:dyDescent="0.25">
      <c r="E143" s="7"/>
    </row>
    <row r="144" spans="5:5" x14ac:dyDescent="0.25">
      <c r="E144" s="7"/>
    </row>
    <row r="145" spans="5:5" x14ac:dyDescent="0.25">
      <c r="E145" s="7"/>
    </row>
    <row r="146" spans="5:5" x14ac:dyDescent="0.25">
      <c r="E146" s="7"/>
    </row>
    <row r="147" spans="5:5" x14ac:dyDescent="0.25">
      <c r="E147" s="7"/>
    </row>
    <row r="148" spans="5:5" x14ac:dyDescent="0.25">
      <c r="E148" s="7"/>
    </row>
    <row r="149" spans="5:5" x14ac:dyDescent="0.25">
      <c r="E149" s="7"/>
    </row>
    <row r="150" spans="5:5" x14ac:dyDescent="0.25">
      <c r="E150" s="7"/>
    </row>
    <row r="151" spans="5:5" x14ac:dyDescent="0.25">
      <c r="E151" s="7"/>
    </row>
    <row r="152" spans="5:5" x14ac:dyDescent="0.25">
      <c r="E152" s="7"/>
    </row>
    <row r="153" spans="5:5" x14ac:dyDescent="0.25">
      <c r="E153" s="7"/>
    </row>
    <row r="154" spans="5:5" x14ac:dyDescent="0.25">
      <c r="E154" s="7"/>
    </row>
    <row r="155" spans="5:5" x14ac:dyDescent="0.25">
      <c r="E155" s="7"/>
    </row>
    <row r="156" spans="5:5" x14ac:dyDescent="0.25">
      <c r="E156" s="7"/>
    </row>
    <row r="157" spans="5:5" x14ac:dyDescent="0.25">
      <c r="E157" s="7"/>
    </row>
    <row r="158" spans="5:5" x14ac:dyDescent="0.25">
      <c r="E158" s="7"/>
    </row>
    <row r="159" spans="5:5" x14ac:dyDescent="0.25">
      <c r="E159" s="7"/>
    </row>
    <row r="160" spans="5:5" x14ac:dyDescent="0.25">
      <c r="E160" s="7"/>
    </row>
    <row r="161" spans="5:5" x14ac:dyDescent="0.25">
      <c r="E161" s="7"/>
    </row>
    <row r="162" spans="5:5" x14ac:dyDescent="0.25">
      <c r="E162" s="7"/>
    </row>
    <row r="163" spans="5:5" x14ac:dyDescent="0.25">
      <c r="E163" s="7"/>
    </row>
    <row r="164" spans="5:5" x14ac:dyDescent="0.25">
      <c r="E164" s="7"/>
    </row>
    <row r="165" spans="5:5" x14ac:dyDescent="0.25">
      <c r="E165" s="7"/>
    </row>
    <row r="166" spans="5:5" x14ac:dyDescent="0.25">
      <c r="E166" s="7"/>
    </row>
    <row r="167" spans="5:5" x14ac:dyDescent="0.25">
      <c r="E167" s="7"/>
    </row>
    <row r="168" spans="5:5" x14ac:dyDescent="0.25">
      <c r="E168" s="7"/>
    </row>
    <row r="169" spans="5:5" x14ac:dyDescent="0.25">
      <c r="E169" s="7"/>
    </row>
    <row r="170" spans="5:5" x14ac:dyDescent="0.25">
      <c r="E170" s="7"/>
    </row>
    <row r="171" spans="5:5" x14ac:dyDescent="0.25">
      <c r="E171" s="7"/>
    </row>
    <row r="172" spans="5:5" x14ac:dyDescent="0.25">
      <c r="E172" s="7"/>
    </row>
    <row r="173" spans="5:5" x14ac:dyDescent="0.25">
      <c r="E173" s="7"/>
    </row>
    <row r="174" spans="5:5" x14ac:dyDescent="0.25">
      <c r="E174" s="7"/>
    </row>
    <row r="175" spans="5:5" x14ac:dyDescent="0.25">
      <c r="E175" s="7"/>
    </row>
    <row r="176" spans="5:5" x14ac:dyDescent="0.25">
      <c r="E176" s="7"/>
    </row>
    <row r="177" spans="5:5" x14ac:dyDescent="0.25">
      <c r="E177" s="7"/>
    </row>
    <row r="178" spans="5:5" x14ac:dyDescent="0.25">
      <c r="E178" s="7"/>
    </row>
    <row r="179" spans="5:5" x14ac:dyDescent="0.25">
      <c r="E179" s="7"/>
    </row>
    <row r="180" spans="5:5" x14ac:dyDescent="0.25">
      <c r="E180" s="7"/>
    </row>
    <row r="181" spans="5:5" x14ac:dyDescent="0.25">
      <c r="E181" s="7"/>
    </row>
    <row r="182" spans="5:5" x14ac:dyDescent="0.25">
      <c r="E182" s="7"/>
    </row>
    <row r="183" spans="5:5" x14ac:dyDescent="0.25">
      <c r="E183" s="7"/>
    </row>
    <row r="184" spans="5:5" x14ac:dyDescent="0.25">
      <c r="E184" s="7"/>
    </row>
    <row r="185" spans="5:5" x14ac:dyDescent="0.25">
      <c r="E185" s="7"/>
    </row>
    <row r="186" spans="5:5" x14ac:dyDescent="0.25">
      <c r="E186" s="7"/>
    </row>
    <row r="187" spans="5:5" x14ac:dyDescent="0.25">
      <c r="E187" s="7"/>
    </row>
    <row r="188" spans="5:5" x14ac:dyDescent="0.25">
      <c r="E188" s="7"/>
    </row>
    <row r="189" spans="5:5" x14ac:dyDescent="0.25">
      <c r="E189" s="7"/>
    </row>
    <row r="190" spans="5:5" x14ac:dyDescent="0.25">
      <c r="E190" s="7"/>
    </row>
    <row r="191" spans="5:5" x14ac:dyDescent="0.25">
      <c r="E191" s="7"/>
    </row>
    <row r="192" spans="5:5" x14ac:dyDescent="0.25">
      <c r="E192" s="7"/>
    </row>
    <row r="193" spans="5:5" x14ac:dyDescent="0.25">
      <c r="E193" s="7"/>
    </row>
    <row r="194" spans="5:5" x14ac:dyDescent="0.25">
      <c r="E194" s="7"/>
    </row>
    <row r="195" spans="5:5" x14ac:dyDescent="0.25">
      <c r="E195" s="7"/>
    </row>
    <row r="196" spans="5:5" x14ac:dyDescent="0.25">
      <c r="E196" s="7"/>
    </row>
    <row r="197" spans="5:5" x14ac:dyDescent="0.25">
      <c r="E197" s="7"/>
    </row>
    <row r="198" spans="5:5" x14ac:dyDescent="0.25">
      <c r="E198" s="7"/>
    </row>
    <row r="199" spans="5:5" x14ac:dyDescent="0.25">
      <c r="E199" s="7"/>
    </row>
    <row r="200" spans="5:5" x14ac:dyDescent="0.25">
      <c r="E200" s="7"/>
    </row>
    <row r="201" spans="5:5" x14ac:dyDescent="0.25">
      <c r="E201" s="7"/>
    </row>
    <row r="202" spans="5:5" x14ac:dyDescent="0.25">
      <c r="E202" s="7"/>
    </row>
    <row r="203" spans="5:5" x14ac:dyDescent="0.25">
      <c r="E203" s="7"/>
    </row>
    <row r="204" spans="5:5" x14ac:dyDescent="0.25">
      <c r="E204" s="7"/>
    </row>
    <row r="205" spans="5:5" x14ac:dyDescent="0.25">
      <c r="E205" s="7"/>
    </row>
    <row r="206" spans="5:5" x14ac:dyDescent="0.25">
      <c r="E206" s="7"/>
    </row>
    <row r="207" spans="5:5" x14ac:dyDescent="0.25">
      <c r="E207" s="7"/>
    </row>
    <row r="208" spans="5:5" x14ac:dyDescent="0.25">
      <c r="E208" s="7"/>
    </row>
    <row r="209" spans="5:5" x14ac:dyDescent="0.25">
      <c r="E209" s="7"/>
    </row>
    <row r="210" spans="5:5" x14ac:dyDescent="0.25">
      <c r="E210" s="7"/>
    </row>
    <row r="211" spans="5:5" x14ac:dyDescent="0.25">
      <c r="E211" s="7"/>
    </row>
    <row r="212" spans="5:5" x14ac:dyDescent="0.25">
      <c r="E212" s="7"/>
    </row>
    <row r="213" spans="5:5" x14ac:dyDescent="0.25">
      <c r="E213" s="7"/>
    </row>
    <row r="214" spans="5:5" x14ac:dyDescent="0.25">
      <c r="E214" s="7"/>
    </row>
    <row r="215" spans="5:5" x14ac:dyDescent="0.25">
      <c r="E215" s="7"/>
    </row>
    <row r="216" spans="5:5" x14ac:dyDescent="0.25">
      <c r="E216" s="7"/>
    </row>
    <row r="217" spans="5:5" x14ac:dyDescent="0.25">
      <c r="E217" s="7"/>
    </row>
    <row r="218" spans="5:5" x14ac:dyDescent="0.25">
      <c r="E218" s="7"/>
    </row>
    <row r="219" spans="5:5" x14ac:dyDescent="0.25">
      <c r="E219" s="7"/>
    </row>
    <row r="220" spans="5:5" x14ac:dyDescent="0.25">
      <c r="E220" s="7"/>
    </row>
    <row r="221" spans="5:5" x14ac:dyDescent="0.25">
      <c r="E221" s="7"/>
    </row>
    <row r="222" spans="5:5" x14ac:dyDescent="0.25">
      <c r="E222" s="7"/>
    </row>
    <row r="223" spans="5:5" x14ac:dyDescent="0.25">
      <c r="E223" s="7"/>
    </row>
    <row r="224" spans="5:5" x14ac:dyDescent="0.25">
      <c r="E224" s="7"/>
    </row>
    <row r="225" spans="5:5" x14ac:dyDescent="0.25">
      <c r="E225" s="7"/>
    </row>
    <row r="226" spans="5:5" x14ac:dyDescent="0.25">
      <c r="E226" s="7"/>
    </row>
    <row r="227" spans="5:5" x14ac:dyDescent="0.25">
      <c r="E227" s="7"/>
    </row>
    <row r="228" spans="5:5" x14ac:dyDescent="0.25">
      <c r="E228" s="7"/>
    </row>
    <row r="229" spans="5:5" x14ac:dyDescent="0.25">
      <c r="E229" s="7"/>
    </row>
    <row r="230" spans="5:5" x14ac:dyDescent="0.25">
      <c r="E230" s="7"/>
    </row>
    <row r="231" spans="5:5" x14ac:dyDescent="0.25">
      <c r="E231" s="7"/>
    </row>
    <row r="232" spans="5:5" x14ac:dyDescent="0.25">
      <c r="E232" s="7"/>
    </row>
    <row r="233" spans="5:5" x14ac:dyDescent="0.25">
      <c r="E233" s="7"/>
    </row>
    <row r="234" spans="5:5" x14ac:dyDescent="0.25">
      <c r="E234" s="7"/>
    </row>
    <row r="235" spans="5:5" x14ac:dyDescent="0.25">
      <c r="E235" s="7"/>
    </row>
    <row r="236" spans="5:5" x14ac:dyDescent="0.25">
      <c r="E236" s="7"/>
    </row>
    <row r="237" spans="5:5" x14ac:dyDescent="0.25">
      <c r="E237" s="7"/>
    </row>
    <row r="238" spans="5:5" x14ac:dyDescent="0.25">
      <c r="E238" s="7"/>
    </row>
    <row r="239" spans="5:5" x14ac:dyDescent="0.25">
      <c r="E239" s="7"/>
    </row>
    <row r="240" spans="5:5" x14ac:dyDescent="0.25">
      <c r="E240" s="7"/>
    </row>
    <row r="241" spans="5:5" x14ac:dyDescent="0.25">
      <c r="E241" s="7"/>
    </row>
    <row r="242" spans="5:5" x14ac:dyDescent="0.25">
      <c r="E242" s="7"/>
    </row>
    <row r="243" spans="5:5" x14ac:dyDescent="0.25">
      <c r="E243" s="7"/>
    </row>
    <row r="244" spans="5:5" x14ac:dyDescent="0.25">
      <c r="E244" s="7"/>
    </row>
    <row r="245" spans="5:5" x14ac:dyDescent="0.25">
      <c r="E245" s="7"/>
    </row>
    <row r="246" spans="5:5" x14ac:dyDescent="0.25">
      <c r="E246" s="7"/>
    </row>
    <row r="247" spans="5:5" x14ac:dyDescent="0.25">
      <c r="E247" s="7"/>
    </row>
    <row r="248" spans="5:5" x14ac:dyDescent="0.25">
      <c r="E248" s="7"/>
    </row>
    <row r="249" spans="5:5" x14ac:dyDescent="0.25">
      <c r="E249" s="7"/>
    </row>
    <row r="250" spans="5:5" x14ac:dyDescent="0.25">
      <c r="E250" s="7"/>
    </row>
    <row r="251" spans="5:5" x14ac:dyDescent="0.25">
      <c r="E251" s="7"/>
    </row>
    <row r="252" spans="5:5" x14ac:dyDescent="0.25">
      <c r="E252" s="7"/>
    </row>
    <row r="253" spans="5:5" x14ac:dyDescent="0.25">
      <c r="E253" s="7"/>
    </row>
    <row r="254" spans="5:5" x14ac:dyDescent="0.25">
      <c r="E254" s="7"/>
    </row>
    <row r="255" spans="5:5" x14ac:dyDescent="0.25">
      <c r="E255" s="7"/>
    </row>
    <row r="256" spans="5:5" x14ac:dyDescent="0.25">
      <c r="E256" s="7"/>
    </row>
    <row r="257" spans="5:5" x14ac:dyDescent="0.25">
      <c r="E257" s="7"/>
    </row>
    <row r="258" spans="5:5" x14ac:dyDescent="0.25">
      <c r="E258" s="7"/>
    </row>
    <row r="259" spans="5:5" x14ac:dyDescent="0.25">
      <c r="E259" s="7"/>
    </row>
    <row r="260" spans="5:5" x14ac:dyDescent="0.25">
      <c r="E260" s="7"/>
    </row>
    <row r="261" spans="5:5" x14ac:dyDescent="0.25">
      <c r="E261" s="7"/>
    </row>
    <row r="262" spans="5:5" x14ac:dyDescent="0.25">
      <c r="E262" s="7"/>
    </row>
    <row r="263" spans="5:5" x14ac:dyDescent="0.25">
      <c r="E263" s="7"/>
    </row>
    <row r="264" spans="5:5" x14ac:dyDescent="0.25">
      <c r="E264" s="7"/>
    </row>
    <row r="265" spans="5:5" x14ac:dyDescent="0.25">
      <c r="E265" s="7"/>
    </row>
    <row r="266" spans="5:5" x14ac:dyDescent="0.25">
      <c r="E266" s="7"/>
    </row>
    <row r="267" spans="5:5" x14ac:dyDescent="0.25">
      <c r="E267" s="7"/>
    </row>
    <row r="268" spans="5:5" x14ac:dyDescent="0.25">
      <c r="E268" s="7"/>
    </row>
    <row r="269" spans="5:5" x14ac:dyDescent="0.25">
      <c r="E269" s="7"/>
    </row>
    <row r="270" spans="5:5" x14ac:dyDescent="0.25">
      <c r="E270" s="7"/>
    </row>
    <row r="271" spans="5:5" x14ac:dyDescent="0.25">
      <c r="E271" s="7"/>
    </row>
    <row r="272" spans="5:5" x14ac:dyDescent="0.25">
      <c r="E272" s="7"/>
    </row>
    <row r="273" spans="5:5" x14ac:dyDescent="0.25">
      <c r="E273" s="7"/>
    </row>
    <row r="274" spans="5:5" x14ac:dyDescent="0.25">
      <c r="E274" s="7"/>
    </row>
    <row r="275" spans="5:5" x14ac:dyDescent="0.25">
      <c r="E275" s="7"/>
    </row>
    <row r="276" spans="5:5" x14ac:dyDescent="0.25">
      <c r="E276" s="7"/>
    </row>
    <row r="277" spans="5:5" x14ac:dyDescent="0.25">
      <c r="E277" s="7"/>
    </row>
    <row r="278" spans="5:5" x14ac:dyDescent="0.25">
      <c r="E278" s="7"/>
    </row>
    <row r="279" spans="5:5" x14ac:dyDescent="0.25">
      <c r="E279" s="7"/>
    </row>
    <row r="280" spans="5:5" x14ac:dyDescent="0.25">
      <c r="E280" s="7"/>
    </row>
    <row r="281" spans="5:5" x14ac:dyDescent="0.25">
      <c r="E281" s="7"/>
    </row>
    <row r="282" spans="5:5" x14ac:dyDescent="0.25">
      <c r="E282" s="7"/>
    </row>
    <row r="283" spans="5:5" x14ac:dyDescent="0.25">
      <c r="E283" s="7"/>
    </row>
    <row r="284" spans="5:5" x14ac:dyDescent="0.25">
      <c r="E284" s="7"/>
    </row>
    <row r="285" spans="5:5" x14ac:dyDescent="0.25">
      <c r="E285" s="7"/>
    </row>
    <row r="332" spans="5:5" x14ac:dyDescent="0.25">
      <c r="E332" s="7"/>
    </row>
    <row r="333" spans="5:5" x14ac:dyDescent="0.25">
      <c r="E333" s="7"/>
    </row>
    <row r="334" spans="5:5" x14ac:dyDescent="0.25">
      <c r="E334" s="7"/>
    </row>
    <row r="335" spans="5:5" x14ac:dyDescent="0.25">
      <c r="E335" s="7"/>
    </row>
    <row r="336" spans="5:5" x14ac:dyDescent="0.25">
      <c r="E336" s="7"/>
    </row>
    <row r="337" spans="5:5" x14ac:dyDescent="0.25">
      <c r="E337" s="7"/>
    </row>
    <row r="338" spans="5:5" x14ac:dyDescent="0.25">
      <c r="E338" s="7"/>
    </row>
    <row r="339" spans="5:5" x14ac:dyDescent="0.25">
      <c r="E339" s="7"/>
    </row>
    <row r="340" spans="5:5" x14ac:dyDescent="0.25">
      <c r="E340" s="7"/>
    </row>
    <row r="341" spans="5:5" x14ac:dyDescent="0.25">
      <c r="E341" s="7"/>
    </row>
    <row r="342" spans="5:5" x14ac:dyDescent="0.25">
      <c r="E342" s="7"/>
    </row>
    <row r="343" spans="5:5" x14ac:dyDescent="0.25">
      <c r="E343" s="7"/>
    </row>
    <row r="344" spans="5:5" x14ac:dyDescent="0.25">
      <c r="E344" s="7"/>
    </row>
    <row r="345" spans="5:5" x14ac:dyDescent="0.25">
      <c r="E345" s="7"/>
    </row>
    <row r="346" spans="5:5" x14ac:dyDescent="0.25">
      <c r="E346" s="7"/>
    </row>
    <row r="347" spans="5:5" x14ac:dyDescent="0.25">
      <c r="E347" s="7"/>
    </row>
    <row r="348" spans="5:5" x14ac:dyDescent="0.25">
      <c r="E348" s="7"/>
    </row>
    <row r="349" spans="5:5" x14ac:dyDescent="0.25">
      <c r="E349" s="7"/>
    </row>
    <row r="350" spans="5:5" x14ac:dyDescent="0.25">
      <c r="E350" s="7"/>
    </row>
    <row r="351" spans="5:5" x14ac:dyDescent="0.25">
      <c r="E351" s="7"/>
    </row>
    <row r="352" spans="5:5" x14ac:dyDescent="0.25">
      <c r="E352" s="7"/>
    </row>
    <row r="353" spans="5:5" x14ac:dyDescent="0.25">
      <c r="E353" s="7"/>
    </row>
    <row r="354" spans="5:5" x14ac:dyDescent="0.25">
      <c r="E354" s="7"/>
    </row>
    <row r="355" spans="5:5" x14ac:dyDescent="0.25">
      <c r="E355" s="7"/>
    </row>
    <row r="356" spans="5:5" x14ac:dyDescent="0.25">
      <c r="E356" s="7"/>
    </row>
    <row r="357" spans="5:5" x14ac:dyDescent="0.25">
      <c r="E357" s="7"/>
    </row>
    <row r="358" spans="5:5" x14ac:dyDescent="0.25">
      <c r="E358" s="7"/>
    </row>
    <row r="359" spans="5:5" x14ac:dyDescent="0.25">
      <c r="E359" s="7"/>
    </row>
    <row r="360" spans="5:5" x14ac:dyDescent="0.25">
      <c r="E360" s="7"/>
    </row>
    <row r="361" spans="5:5" x14ac:dyDescent="0.25">
      <c r="E361" s="7"/>
    </row>
    <row r="362" spans="5:5" x14ac:dyDescent="0.25">
      <c r="E362" s="7"/>
    </row>
    <row r="363" spans="5:5" x14ac:dyDescent="0.25">
      <c r="E363" s="7"/>
    </row>
    <row r="364" spans="5:5" x14ac:dyDescent="0.25">
      <c r="E364" s="7"/>
    </row>
    <row r="365" spans="5:5" x14ac:dyDescent="0.25">
      <c r="E365" s="7"/>
    </row>
    <row r="366" spans="5:5" x14ac:dyDescent="0.25">
      <c r="E366" s="7"/>
    </row>
    <row r="367" spans="5:5" x14ac:dyDescent="0.25">
      <c r="E367" s="7"/>
    </row>
    <row r="368" spans="5:5" x14ac:dyDescent="0.25">
      <c r="E368" s="7"/>
    </row>
    <row r="369" spans="5:5" x14ac:dyDescent="0.25">
      <c r="E369" s="7"/>
    </row>
    <row r="370" spans="5:5" x14ac:dyDescent="0.25">
      <c r="E370" s="7"/>
    </row>
    <row r="371" spans="5:5" x14ac:dyDescent="0.25">
      <c r="E371" s="7"/>
    </row>
    <row r="372" spans="5:5" x14ac:dyDescent="0.25">
      <c r="E372" s="7"/>
    </row>
    <row r="373" spans="5:5" x14ac:dyDescent="0.25">
      <c r="E373" s="7"/>
    </row>
    <row r="374" spans="5:5" x14ac:dyDescent="0.25">
      <c r="E374" s="7"/>
    </row>
    <row r="375" spans="5:5" x14ac:dyDescent="0.25">
      <c r="E375" s="7"/>
    </row>
    <row r="376" spans="5:5" x14ac:dyDescent="0.25">
      <c r="E376" s="7"/>
    </row>
    <row r="377" spans="5:5" x14ac:dyDescent="0.25">
      <c r="E377" s="7"/>
    </row>
    <row r="378" spans="5:5" x14ac:dyDescent="0.25">
      <c r="E378" s="7"/>
    </row>
    <row r="379" spans="5:5" x14ac:dyDescent="0.25">
      <c r="E379" s="7"/>
    </row>
    <row r="380" spans="5:5" x14ac:dyDescent="0.25">
      <c r="E380" s="7"/>
    </row>
    <row r="381" spans="5:5" x14ac:dyDescent="0.25">
      <c r="E381" s="7"/>
    </row>
    <row r="382" spans="5:5" x14ac:dyDescent="0.25">
      <c r="E382" s="7"/>
    </row>
    <row r="383" spans="5:5" x14ac:dyDescent="0.25">
      <c r="E383" s="7"/>
    </row>
    <row r="384" spans="5:5" x14ac:dyDescent="0.25">
      <c r="E384" s="7"/>
    </row>
    <row r="385" spans="5:5" x14ac:dyDescent="0.25">
      <c r="E385" s="7"/>
    </row>
    <row r="386" spans="5:5" x14ac:dyDescent="0.25">
      <c r="E386" s="7"/>
    </row>
    <row r="387" spans="5:5" x14ac:dyDescent="0.25">
      <c r="E387" s="7"/>
    </row>
    <row r="388" spans="5:5" x14ac:dyDescent="0.25">
      <c r="E388" s="7"/>
    </row>
    <row r="389" spans="5:5" x14ac:dyDescent="0.25">
      <c r="E389" s="7"/>
    </row>
    <row r="390" spans="5:5" x14ac:dyDescent="0.25">
      <c r="E390" s="7"/>
    </row>
    <row r="391" spans="5:5" x14ac:dyDescent="0.25">
      <c r="E391" s="7"/>
    </row>
    <row r="392" spans="5:5" x14ac:dyDescent="0.25">
      <c r="E392" s="7"/>
    </row>
    <row r="393" spans="5:5" x14ac:dyDescent="0.25">
      <c r="E393" s="7"/>
    </row>
    <row r="394" spans="5:5" x14ac:dyDescent="0.25">
      <c r="E394" s="7"/>
    </row>
    <row r="395" spans="5:5" x14ac:dyDescent="0.25">
      <c r="E395" s="7"/>
    </row>
    <row r="396" spans="5:5" x14ac:dyDescent="0.25">
      <c r="E396" s="7"/>
    </row>
    <row r="397" spans="5:5" x14ac:dyDescent="0.25">
      <c r="E397" s="7"/>
    </row>
    <row r="398" spans="5:5" x14ac:dyDescent="0.25">
      <c r="E398" s="7"/>
    </row>
    <row r="399" spans="5:5" x14ac:dyDescent="0.25">
      <c r="E399" s="7"/>
    </row>
    <row r="400" spans="5:5" x14ac:dyDescent="0.25">
      <c r="E400" s="7"/>
    </row>
    <row r="401" spans="5:5" x14ac:dyDescent="0.25">
      <c r="E401" s="7"/>
    </row>
    <row r="402" spans="5:5" x14ac:dyDescent="0.25">
      <c r="E402" s="7"/>
    </row>
    <row r="403" spans="5:5" x14ac:dyDescent="0.25">
      <c r="E403" s="7"/>
    </row>
    <row r="404" spans="5:5" x14ac:dyDescent="0.25">
      <c r="E404" s="7"/>
    </row>
    <row r="405" spans="5:5" x14ac:dyDescent="0.25">
      <c r="E405" s="7"/>
    </row>
    <row r="406" spans="5:5" x14ac:dyDescent="0.25">
      <c r="E406" s="7"/>
    </row>
    <row r="407" spans="5:5" x14ac:dyDescent="0.25">
      <c r="E407" s="7"/>
    </row>
    <row r="408" spans="5:5" x14ac:dyDescent="0.25">
      <c r="E408" s="7"/>
    </row>
    <row r="409" spans="5:5" x14ac:dyDescent="0.25">
      <c r="E409" s="7"/>
    </row>
    <row r="410" spans="5:5" x14ac:dyDescent="0.25">
      <c r="E410" s="7"/>
    </row>
    <row r="411" spans="5:5" x14ac:dyDescent="0.25">
      <c r="E411" s="7"/>
    </row>
    <row r="412" spans="5:5" x14ac:dyDescent="0.25">
      <c r="E412" s="7"/>
    </row>
    <row r="413" spans="5:5" x14ac:dyDescent="0.25">
      <c r="E413" s="7"/>
    </row>
    <row r="414" spans="5:5" x14ac:dyDescent="0.25">
      <c r="E414" s="7"/>
    </row>
    <row r="415" spans="5:5" x14ac:dyDescent="0.25">
      <c r="E415" s="7"/>
    </row>
    <row r="416" spans="5:5" x14ac:dyDescent="0.25">
      <c r="E416" s="7"/>
    </row>
    <row r="417" spans="5:5" x14ac:dyDescent="0.25">
      <c r="E417" s="7"/>
    </row>
    <row r="418" spans="5:5" x14ac:dyDescent="0.25">
      <c r="E418" s="7"/>
    </row>
    <row r="419" spans="5:5" x14ac:dyDescent="0.25">
      <c r="E419" s="7"/>
    </row>
    <row r="420" spans="5:5" x14ac:dyDescent="0.25">
      <c r="E420" s="7"/>
    </row>
    <row r="421" spans="5:5" x14ac:dyDescent="0.25">
      <c r="E421" s="7"/>
    </row>
    <row r="422" spans="5:5" x14ac:dyDescent="0.25">
      <c r="E422" s="7"/>
    </row>
    <row r="423" spans="5:5" x14ac:dyDescent="0.25">
      <c r="E423" s="7"/>
    </row>
    <row r="424" spans="5:5" x14ac:dyDescent="0.25">
      <c r="E424" s="7"/>
    </row>
    <row r="425" spans="5:5" x14ac:dyDescent="0.25">
      <c r="E425" s="7"/>
    </row>
    <row r="426" spans="5:5" x14ac:dyDescent="0.25">
      <c r="E426" s="7"/>
    </row>
    <row r="427" spans="5:5" x14ac:dyDescent="0.25">
      <c r="E427" s="7"/>
    </row>
    <row r="428" spans="5:5" x14ac:dyDescent="0.25">
      <c r="E428" s="7"/>
    </row>
    <row r="429" spans="5:5" x14ac:dyDescent="0.25">
      <c r="E429" s="7"/>
    </row>
    <row r="430" spans="5:5" x14ac:dyDescent="0.25">
      <c r="E430" s="7"/>
    </row>
    <row r="431" spans="5:5" x14ac:dyDescent="0.25">
      <c r="E431" s="7"/>
    </row>
    <row r="432" spans="5:5" x14ac:dyDescent="0.25">
      <c r="E432" s="7"/>
    </row>
    <row r="433" spans="5:5" x14ac:dyDescent="0.25">
      <c r="E433" s="7"/>
    </row>
    <row r="434" spans="5:5" x14ac:dyDescent="0.25">
      <c r="E434" s="7"/>
    </row>
    <row r="435" spans="5:5" x14ac:dyDescent="0.25">
      <c r="E435" s="7"/>
    </row>
    <row r="436" spans="5:5" x14ac:dyDescent="0.25">
      <c r="E436" s="7"/>
    </row>
    <row r="437" spans="5:5" x14ac:dyDescent="0.25">
      <c r="E437" s="7"/>
    </row>
    <row r="438" spans="5:5" x14ac:dyDescent="0.25">
      <c r="E438" s="7"/>
    </row>
    <row r="439" spans="5:5" x14ac:dyDescent="0.25">
      <c r="E439" s="7"/>
    </row>
    <row r="440" spans="5:5" x14ac:dyDescent="0.25">
      <c r="E440" s="7"/>
    </row>
    <row r="441" spans="5:5" x14ac:dyDescent="0.25">
      <c r="E441" s="7"/>
    </row>
    <row r="442" spans="5:5" x14ac:dyDescent="0.25">
      <c r="E442" s="7"/>
    </row>
    <row r="443" spans="5:5" x14ac:dyDescent="0.25">
      <c r="E443" s="7"/>
    </row>
    <row r="444" spans="5:5" x14ac:dyDescent="0.25">
      <c r="E444" s="7"/>
    </row>
    <row r="445" spans="5:5" x14ac:dyDescent="0.25">
      <c r="E445" s="7"/>
    </row>
    <row r="446" spans="5:5" x14ac:dyDescent="0.25">
      <c r="E446" s="7"/>
    </row>
    <row r="447" spans="5:5" x14ac:dyDescent="0.25">
      <c r="E447" s="7"/>
    </row>
    <row r="448" spans="5:5" x14ac:dyDescent="0.25">
      <c r="E448" s="7"/>
    </row>
    <row r="449" spans="5:5" x14ac:dyDescent="0.25">
      <c r="E449" s="7"/>
    </row>
    <row r="450" spans="5:5" x14ac:dyDescent="0.25">
      <c r="E450" s="7"/>
    </row>
    <row r="451" spans="5:5" x14ac:dyDescent="0.25">
      <c r="E451" s="7"/>
    </row>
    <row r="452" spans="5:5" x14ac:dyDescent="0.25">
      <c r="E452" s="7"/>
    </row>
    <row r="453" spans="5:5" x14ac:dyDescent="0.25">
      <c r="E453" s="7"/>
    </row>
    <row r="454" spans="5:5" x14ac:dyDescent="0.25">
      <c r="E454" s="7"/>
    </row>
    <row r="455" spans="5:5" x14ac:dyDescent="0.25">
      <c r="E455" s="7"/>
    </row>
    <row r="456" spans="5:5" x14ac:dyDescent="0.25">
      <c r="E456" s="7"/>
    </row>
    <row r="457" spans="5:5" x14ac:dyDescent="0.25">
      <c r="E457" s="7"/>
    </row>
    <row r="458" spans="5:5" x14ac:dyDescent="0.25">
      <c r="E458" s="7"/>
    </row>
    <row r="459" spans="5:5" x14ac:dyDescent="0.25">
      <c r="E459" s="7"/>
    </row>
    <row r="460" spans="5:5" x14ac:dyDescent="0.25">
      <c r="E460" s="7"/>
    </row>
    <row r="461" spans="5:5" x14ac:dyDescent="0.25">
      <c r="E461" s="7"/>
    </row>
    <row r="462" spans="5:5" x14ac:dyDescent="0.25">
      <c r="E462" s="7"/>
    </row>
    <row r="463" spans="5:5" x14ac:dyDescent="0.25">
      <c r="E463" s="7"/>
    </row>
    <row r="464" spans="5:5" x14ac:dyDescent="0.25">
      <c r="E464" s="7"/>
    </row>
    <row r="465" spans="5:5" x14ac:dyDescent="0.25">
      <c r="E465" s="7"/>
    </row>
    <row r="466" spans="5:5" x14ac:dyDescent="0.25">
      <c r="E466" s="7"/>
    </row>
    <row r="467" spans="5:5" x14ac:dyDescent="0.25">
      <c r="E467" s="7"/>
    </row>
    <row r="468" spans="5:5" x14ac:dyDescent="0.25">
      <c r="E468" s="7"/>
    </row>
    <row r="469" spans="5:5" x14ac:dyDescent="0.25">
      <c r="E469" s="7"/>
    </row>
    <row r="470" spans="5:5" x14ac:dyDescent="0.25">
      <c r="E470" s="7"/>
    </row>
    <row r="471" spans="5:5" x14ac:dyDescent="0.25">
      <c r="E471" s="7"/>
    </row>
    <row r="472" spans="5:5" x14ac:dyDescent="0.25">
      <c r="E472" s="7"/>
    </row>
    <row r="473" spans="5:5" x14ac:dyDescent="0.25">
      <c r="E473" s="7"/>
    </row>
    <row r="474" spans="5:5" x14ac:dyDescent="0.25">
      <c r="E474" s="7"/>
    </row>
    <row r="475" spans="5:5" x14ac:dyDescent="0.25">
      <c r="E475" s="7"/>
    </row>
    <row r="476" spans="5:5" x14ac:dyDescent="0.25">
      <c r="E476" s="7"/>
    </row>
    <row r="477" spans="5:5" x14ac:dyDescent="0.25">
      <c r="E477" s="7"/>
    </row>
    <row r="478" spans="5:5" x14ac:dyDescent="0.25">
      <c r="E478" s="7"/>
    </row>
    <row r="479" spans="5:5" x14ac:dyDescent="0.25">
      <c r="E479" s="7"/>
    </row>
    <row r="480" spans="5:5" x14ac:dyDescent="0.25">
      <c r="E480" s="7"/>
    </row>
    <row r="481" spans="5:5" x14ac:dyDescent="0.25">
      <c r="E481" s="7"/>
    </row>
    <row r="482" spans="5:5" x14ac:dyDescent="0.25">
      <c r="E482" s="7"/>
    </row>
    <row r="483" spans="5:5" x14ac:dyDescent="0.25">
      <c r="E483" s="7"/>
    </row>
    <row r="484" spans="5:5" x14ac:dyDescent="0.25">
      <c r="E484" s="7"/>
    </row>
    <row r="485" spans="5:5" x14ac:dyDescent="0.25">
      <c r="E485" s="7"/>
    </row>
    <row r="486" spans="5:5" x14ac:dyDescent="0.25">
      <c r="E486" s="7"/>
    </row>
    <row r="487" spans="5:5" x14ac:dyDescent="0.25">
      <c r="E487" s="7"/>
    </row>
    <row r="488" spans="5:5" x14ac:dyDescent="0.25">
      <c r="E488" s="7"/>
    </row>
    <row r="489" spans="5:5" x14ac:dyDescent="0.25">
      <c r="E489" s="7"/>
    </row>
    <row r="490" spans="5:5" x14ac:dyDescent="0.25">
      <c r="E490" s="7"/>
    </row>
    <row r="491" spans="5:5" x14ac:dyDescent="0.25">
      <c r="E491" s="7"/>
    </row>
    <row r="492" spans="5:5" x14ac:dyDescent="0.25">
      <c r="E492" s="7"/>
    </row>
    <row r="493" spans="5:5" x14ac:dyDescent="0.25">
      <c r="E493" s="7"/>
    </row>
    <row r="494" spans="5:5" x14ac:dyDescent="0.25">
      <c r="E494" s="7"/>
    </row>
    <row r="495" spans="5:5" x14ac:dyDescent="0.25">
      <c r="E495" s="7"/>
    </row>
    <row r="496" spans="5:5" x14ac:dyDescent="0.25">
      <c r="E496" s="7"/>
    </row>
    <row r="497" spans="5:5" x14ac:dyDescent="0.25">
      <c r="E497" s="7"/>
    </row>
    <row r="498" spans="5:5" x14ac:dyDescent="0.25">
      <c r="E498" s="7"/>
    </row>
    <row r="499" spans="5:5" x14ac:dyDescent="0.25">
      <c r="E499" s="7"/>
    </row>
    <row r="500" spans="5:5" x14ac:dyDescent="0.25">
      <c r="E500" s="7"/>
    </row>
    <row r="501" spans="5:5" x14ac:dyDescent="0.25">
      <c r="E501" s="7"/>
    </row>
    <row r="502" spans="5:5" x14ac:dyDescent="0.25">
      <c r="E502" s="7"/>
    </row>
    <row r="503" spans="5:5" x14ac:dyDescent="0.25">
      <c r="E503" s="7"/>
    </row>
    <row r="504" spans="5:5" x14ac:dyDescent="0.25">
      <c r="E504" s="7"/>
    </row>
    <row r="505" spans="5:5" x14ac:dyDescent="0.25">
      <c r="E505" s="7"/>
    </row>
    <row r="506" spans="5:5" x14ac:dyDescent="0.25">
      <c r="E506" s="7"/>
    </row>
    <row r="507" spans="5:5" x14ac:dyDescent="0.25">
      <c r="E507" s="7"/>
    </row>
    <row r="508" spans="5:5" x14ac:dyDescent="0.25">
      <c r="E508" s="7"/>
    </row>
    <row r="509" spans="5:5" x14ac:dyDescent="0.25">
      <c r="E509" s="7"/>
    </row>
    <row r="510" spans="5:5" x14ac:dyDescent="0.25">
      <c r="E510" s="7"/>
    </row>
    <row r="511" spans="5:5" x14ac:dyDescent="0.25">
      <c r="E511" s="7"/>
    </row>
    <row r="512" spans="5:5" x14ac:dyDescent="0.25">
      <c r="E512" s="7"/>
    </row>
    <row r="513" spans="5:5" x14ac:dyDescent="0.25">
      <c r="E513" s="7"/>
    </row>
    <row r="514" spans="5:5" x14ac:dyDescent="0.25">
      <c r="E514" s="7"/>
    </row>
    <row r="515" spans="5:5" x14ac:dyDescent="0.25">
      <c r="E515" s="7"/>
    </row>
    <row r="516" spans="5:5" x14ac:dyDescent="0.25">
      <c r="E516" s="7"/>
    </row>
    <row r="517" spans="5:5" x14ac:dyDescent="0.25">
      <c r="E517" s="7"/>
    </row>
    <row r="518" spans="5:5" x14ac:dyDescent="0.25">
      <c r="E518" s="7"/>
    </row>
    <row r="519" spans="5:5" x14ac:dyDescent="0.25">
      <c r="E519" s="7"/>
    </row>
    <row r="520" spans="5:5" x14ac:dyDescent="0.25">
      <c r="E520" s="7"/>
    </row>
    <row r="521" spans="5:5" x14ac:dyDescent="0.25">
      <c r="E521" s="7"/>
    </row>
    <row r="522" spans="5:5" x14ac:dyDescent="0.25">
      <c r="E522" s="7"/>
    </row>
    <row r="523" spans="5:5" x14ac:dyDescent="0.25">
      <c r="E523" s="7"/>
    </row>
    <row r="524" spans="5:5" x14ac:dyDescent="0.25">
      <c r="E524" s="7"/>
    </row>
    <row r="525" spans="5:5" x14ac:dyDescent="0.25">
      <c r="E525" s="7"/>
    </row>
    <row r="526" spans="5:5" x14ac:dyDescent="0.25">
      <c r="E526" s="7"/>
    </row>
    <row r="527" spans="5:5" x14ac:dyDescent="0.25">
      <c r="E527" s="7"/>
    </row>
    <row r="528" spans="5:5" x14ac:dyDescent="0.25">
      <c r="E528" s="7"/>
    </row>
    <row r="529" spans="5:5" x14ac:dyDescent="0.25">
      <c r="E529" s="7"/>
    </row>
    <row r="530" spans="5:5" x14ac:dyDescent="0.25">
      <c r="E530" s="7"/>
    </row>
    <row r="531" spans="5:5" x14ac:dyDescent="0.25">
      <c r="E531" s="7"/>
    </row>
    <row r="532" spans="5:5" x14ac:dyDescent="0.25">
      <c r="E532" s="7"/>
    </row>
    <row r="533" spans="5:5" x14ac:dyDescent="0.25">
      <c r="E533" s="7"/>
    </row>
    <row r="534" spans="5:5" x14ac:dyDescent="0.25">
      <c r="E534" s="7"/>
    </row>
    <row r="535" spans="5:5" x14ac:dyDescent="0.25">
      <c r="E535" s="7"/>
    </row>
    <row r="536" spans="5:5" x14ac:dyDescent="0.25">
      <c r="E536" s="7"/>
    </row>
    <row r="537" spans="5:5" x14ac:dyDescent="0.25">
      <c r="E537" s="7"/>
    </row>
    <row r="538" spans="5:5" x14ac:dyDescent="0.25">
      <c r="E538" s="7"/>
    </row>
    <row r="539" spans="5:5" x14ac:dyDescent="0.25">
      <c r="E539" s="7"/>
    </row>
    <row r="540" spans="5:5" x14ac:dyDescent="0.25">
      <c r="E540" s="7"/>
    </row>
    <row r="541" spans="5:5" x14ac:dyDescent="0.25">
      <c r="E541" s="7"/>
    </row>
    <row r="542" spans="5:5" x14ac:dyDescent="0.25">
      <c r="E542" s="7"/>
    </row>
    <row r="543" spans="5:5" x14ac:dyDescent="0.25">
      <c r="E543" s="7"/>
    </row>
    <row r="544" spans="5:5" x14ac:dyDescent="0.25">
      <c r="E544" s="7"/>
    </row>
    <row r="545" spans="5:5" x14ac:dyDescent="0.25">
      <c r="E545" s="7"/>
    </row>
    <row r="546" spans="5:5" x14ac:dyDescent="0.25">
      <c r="E546" s="7"/>
    </row>
    <row r="547" spans="5:5" x14ac:dyDescent="0.25">
      <c r="E547" s="7"/>
    </row>
    <row r="548" spans="5:5" x14ac:dyDescent="0.25">
      <c r="E548" s="7"/>
    </row>
    <row r="549" spans="5:5" x14ac:dyDescent="0.25">
      <c r="E549" s="7"/>
    </row>
    <row r="550" spans="5:5" x14ac:dyDescent="0.25">
      <c r="E550" s="7"/>
    </row>
    <row r="551" spans="5:5" x14ac:dyDescent="0.25">
      <c r="E551" s="7"/>
    </row>
    <row r="552" spans="5:5" x14ac:dyDescent="0.25">
      <c r="E552" s="7"/>
    </row>
    <row r="553" spans="5:5" x14ac:dyDescent="0.25">
      <c r="E553" s="7"/>
    </row>
    <row r="554" spans="5:5" x14ac:dyDescent="0.25">
      <c r="E554" s="7"/>
    </row>
    <row r="555" spans="5:5" x14ac:dyDescent="0.25">
      <c r="E555" s="7"/>
    </row>
    <row r="556" spans="5:5" x14ac:dyDescent="0.25">
      <c r="E556" s="7"/>
    </row>
    <row r="557" spans="5:5" x14ac:dyDescent="0.25">
      <c r="E557" s="7"/>
    </row>
    <row r="558" spans="5:5" x14ac:dyDescent="0.25">
      <c r="E558" s="7"/>
    </row>
    <row r="559" spans="5:5" x14ac:dyDescent="0.25">
      <c r="E559" s="7"/>
    </row>
    <row r="560" spans="5:5" x14ac:dyDescent="0.25">
      <c r="E560" s="7"/>
    </row>
    <row r="561" spans="5:5" x14ac:dyDescent="0.25">
      <c r="E561" s="7"/>
    </row>
    <row r="562" spans="5:5" x14ac:dyDescent="0.25">
      <c r="E562" s="7"/>
    </row>
    <row r="563" spans="5:5" x14ac:dyDescent="0.25">
      <c r="E563" s="7"/>
    </row>
    <row r="564" spans="5:5" x14ac:dyDescent="0.25">
      <c r="E564" s="7"/>
    </row>
    <row r="565" spans="5:5" x14ac:dyDescent="0.25">
      <c r="E565" s="7"/>
    </row>
    <row r="566" spans="5:5" x14ac:dyDescent="0.25">
      <c r="E566" s="7"/>
    </row>
    <row r="567" spans="5:5" x14ac:dyDescent="0.25">
      <c r="E567" s="7"/>
    </row>
    <row r="568" spans="5:5" x14ac:dyDescent="0.25">
      <c r="E568" s="7"/>
    </row>
    <row r="569" spans="5:5" x14ac:dyDescent="0.25">
      <c r="E569" s="7"/>
    </row>
    <row r="570" spans="5:5" x14ac:dyDescent="0.25">
      <c r="E570" s="7"/>
    </row>
    <row r="571" spans="5:5" x14ac:dyDescent="0.25">
      <c r="E571" s="7"/>
    </row>
    <row r="572" spans="5:5" x14ac:dyDescent="0.25">
      <c r="E572" s="7"/>
    </row>
    <row r="573" spans="5:5" x14ac:dyDescent="0.25">
      <c r="E573" s="7"/>
    </row>
    <row r="574" spans="5:5" x14ac:dyDescent="0.25">
      <c r="E574" s="7"/>
    </row>
    <row r="575" spans="5:5" x14ac:dyDescent="0.25">
      <c r="E575" s="7"/>
    </row>
    <row r="576" spans="5:5" x14ac:dyDescent="0.25">
      <c r="E576" s="7"/>
    </row>
    <row r="577" spans="5:5" x14ac:dyDescent="0.25">
      <c r="E577" s="7"/>
    </row>
    <row r="578" spans="5:5" x14ac:dyDescent="0.25">
      <c r="E578" s="7"/>
    </row>
    <row r="579" spans="5:5" x14ac:dyDescent="0.25">
      <c r="E579" s="7"/>
    </row>
    <row r="580" spans="5:5" x14ac:dyDescent="0.25">
      <c r="E580" s="7"/>
    </row>
    <row r="581" spans="5:5" x14ac:dyDescent="0.25">
      <c r="E581" s="7"/>
    </row>
    <row r="582" spans="5:5" x14ac:dyDescent="0.25">
      <c r="E582" s="7"/>
    </row>
    <row r="583" spans="5:5" x14ac:dyDescent="0.25">
      <c r="E583" s="7"/>
    </row>
    <row r="584" spans="5:5" x14ac:dyDescent="0.25">
      <c r="E584" s="7"/>
    </row>
    <row r="585" spans="5:5" x14ac:dyDescent="0.25">
      <c r="E585" s="7"/>
    </row>
    <row r="586" spans="5:5" x14ac:dyDescent="0.25">
      <c r="E586" s="7"/>
    </row>
    <row r="587" spans="5:5" x14ac:dyDescent="0.25">
      <c r="E587" s="7"/>
    </row>
    <row r="588" spans="5:5" x14ac:dyDescent="0.25">
      <c r="E588" s="7"/>
    </row>
    <row r="589" spans="5:5" x14ac:dyDescent="0.25">
      <c r="E589" s="7"/>
    </row>
    <row r="590" spans="5:5" x14ac:dyDescent="0.25">
      <c r="E590" s="7"/>
    </row>
    <row r="591" spans="5:5" x14ac:dyDescent="0.25">
      <c r="E591" s="7"/>
    </row>
    <row r="592" spans="5:5" x14ac:dyDescent="0.25">
      <c r="E592" s="7"/>
    </row>
    <row r="593" spans="5:5" x14ac:dyDescent="0.25">
      <c r="E593" s="7"/>
    </row>
    <row r="594" spans="5:5" x14ac:dyDescent="0.25">
      <c r="E594" s="7"/>
    </row>
    <row r="595" spans="5:5" x14ac:dyDescent="0.25">
      <c r="E595" s="7"/>
    </row>
    <row r="596" spans="5:5" x14ac:dyDescent="0.25">
      <c r="E596" s="7"/>
    </row>
    <row r="597" spans="5:5" x14ac:dyDescent="0.25">
      <c r="E597" s="7"/>
    </row>
    <row r="598" spans="5:5" x14ac:dyDescent="0.25">
      <c r="E598" s="7"/>
    </row>
    <row r="599" spans="5:5" x14ac:dyDescent="0.25">
      <c r="E599" s="7"/>
    </row>
    <row r="600" spans="5:5" x14ac:dyDescent="0.25">
      <c r="E600" s="7"/>
    </row>
    <row r="601" spans="5:5" x14ac:dyDescent="0.25">
      <c r="E601" s="7"/>
    </row>
    <row r="602" spans="5:5" x14ac:dyDescent="0.25">
      <c r="E602" s="7"/>
    </row>
    <row r="603" spans="5:5" x14ac:dyDescent="0.25">
      <c r="E603" s="7"/>
    </row>
    <row r="604" spans="5:5" x14ac:dyDescent="0.25">
      <c r="E604" s="7"/>
    </row>
    <row r="605" spans="5:5" x14ac:dyDescent="0.25">
      <c r="E605" s="7"/>
    </row>
    <row r="606" spans="5:5" x14ac:dyDescent="0.25">
      <c r="E606" s="7"/>
    </row>
    <row r="607" spans="5:5" x14ac:dyDescent="0.25">
      <c r="E607" s="7"/>
    </row>
    <row r="608" spans="5:5" x14ac:dyDescent="0.25">
      <c r="E608" s="7"/>
    </row>
    <row r="609" spans="5:5" x14ac:dyDescent="0.25">
      <c r="E609" s="7"/>
    </row>
    <row r="610" spans="5:5" x14ac:dyDescent="0.25">
      <c r="E610" s="7"/>
    </row>
    <row r="611" spans="5:5" x14ac:dyDescent="0.25">
      <c r="E611" s="7"/>
    </row>
    <row r="612" spans="5:5" x14ac:dyDescent="0.25">
      <c r="E612" s="7"/>
    </row>
    <row r="613" spans="5:5" x14ac:dyDescent="0.25">
      <c r="E613" s="7"/>
    </row>
    <row r="614" spans="5:5" x14ac:dyDescent="0.25">
      <c r="E614" s="7"/>
    </row>
    <row r="615" spans="5:5" x14ac:dyDescent="0.25">
      <c r="E615" s="7"/>
    </row>
    <row r="616" spans="5:5" x14ac:dyDescent="0.25">
      <c r="E616" s="7"/>
    </row>
    <row r="617" spans="5:5" x14ac:dyDescent="0.25">
      <c r="E617" s="7"/>
    </row>
    <row r="618" spans="5:5" x14ac:dyDescent="0.25">
      <c r="E618" s="7"/>
    </row>
    <row r="619" spans="5:5" x14ac:dyDescent="0.25">
      <c r="E619" s="7"/>
    </row>
    <row r="620" spans="5:5" x14ac:dyDescent="0.25">
      <c r="E620" s="7"/>
    </row>
    <row r="621" spans="5:5" x14ac:dyDescent="0.25">
      <c r="E621" s="7"/>
    </row>
    <row r="622" spans="5:5" x14ac:dyDescent="0.25">
      <c r="E622" s="7"/>
    </row>
    <row r="623" spans="5:5" x14ac:dyDescent="0.25">
      <c r="E623" s="7"/>
    </row>
    <row r="624" spans="5:5" x14ac:dyDescent="0.25">
      <c r="E624" s="7"/>
    </row>
    <row r="625" spans="5:5" x14ac:dyDescent="0.25">
      <c r="E625" s="7"/>
    </row>
    <row r="626" spans="5:5" x14ac:dyDescent="0.25">
      <c r="E626" s="7"/>
    </row>
    <row r="627" spans="5:5" x14ac:dyDescent="0.25">
      <c r="E627" s="7"/>
    </row>
    <row r="628" spans="5:5" x14ac:dyDescent="0.25">
      <c r="E628" s="7"/>
    </row>
    <row r="629" spans="5:5" x14ac:dyDescent="0.25">
      <c r="E629" s="7"/>
    </row>
    <row r="630" spans="5:5" x14ac:dyDescent="0.25">
      <c r="E630" s="7"/>
    </row>
    <row r="631" spans="5:5" x14ac:dyDescent="0.25">
      <c r="E631" s="7"/>
    </row>
    <row r="632" spans="5:5" x14ac:dyDescent="0.25">
      <c r="E632" s="7"/>
    </row>
    <row r="633" spans="5:5" x14ac:dyDescent="0.25">
      <c r="E633" s="7"/>
    </row>
    <row r="634" spans="5:5" x14ac:dyDescent="0.25">
      <c r="E634" s="7"/>
    </row>
    <row r="635" spans="5:5" x14ac:dyDescent="0.25">
      <c r="E635" s="7"/>
    </row>
    <row r="636" spans="5:5" x14ac:dyDescent="0.25">
      <c r="E636" s="7"/>
    </row>
    <row r="637" spans="5:5" x14ac:dyDescent="0.25">
      <c r="E637" s="7"/>
    </row>
    <row r="638" spans="5:5" x14ac:dyDescent="0.25">
      <c r="E638" s="7"/>
    </row>
    <row r="639" spans="5:5" x14ac:dyDescent="0.25">
      <c r="E639" s="7"/>
    </row>
    <row r="640" spans="5:5" x14ac:dyDescent="0.25">
      <c r="E640" s="7"/>
    </row>
    <row r="641" spans="5:5" x14ac:dyDescent="0.25">
      <c r="E641" s="7"/>
    </row>
    <row r="642" spans="5:5" x14ac:dyDescent="0.25">
      <c r="E642" s="7"/>
    </row>
    <row r="643" spans="5:5" x14ac:dyDescent="0.25">
      <c r="E643" s="7"/>
    </row>
    <row r="644" spans="5:5" x14ac:dyDescent="0.25">
      <c r="E644" s="7"/>
    </row>
    <row r="645" spans="5:5" x14ac:dyDescent="0.25">
      <c r="E645" s="7"/>
    </row>
    <row r="646" spans="5:5" x14ac:dyDescent="0.25">
      <c r="E646" s="7"/>
    </row>
    <row r="647" spans="5:5" x14ac:dyDescent="0.25">
      <c r="E647" s="7"/>
    </row>
    <row r="648" spans="5:5" x14ac:dyDescent="0.25">
      <c r="E648" s="7"/>
    </row>
    <row r="649" spans="5:5" x14ac:dyDescent="0.25">
      <c r="E649" s="7"/>
    </row>
    <row r="650" spans="5:5" x14ac:dyDescent="0.25">
      <c r="E650" s="7"/>
    </row>
    <row r="651" spans="5:5" x14ac:dyDescent="0.25">
      <c r="E651" s="7"/>
    </row>
    <row r="652" spans="5:5" x14ac:dyDescent="0.25">
      <c r="E652" s="7"/>
    </row>
    <row r="653" spans="5:5" x14ac:dyDescent="0.25">
      <c r="E653" s="7"/>
    </row>
    <row r="654" spans="5:5" x14ac:dyDescent="0.25">
      <c r="E654" s="7"/>
    </row>
    <row r="655" spans="5:5" x14ac:dyDescent="0.25">
      <c r="E655" s="7"/>
    </row>
    <row r="656" spans="5:5" x14ac:dyDescent="0.25">
      <c r="E656" s="7"/>
    </row>
    <row r="657" spans="5:5" x14ac:dyDescent="0.25">
      <c r="E657" s="7"/>
    </row>
    <row r="658" spans="5:5" x14ac:dyDescent="0.25">
      <c r="E658" s="7"/>
    </row>
    <row r="659" spans="5:5" x14ac:dyDescent="0.25">
      <c r="E659" s="7"/>
    </row>
    <row r="660" spans="5:5" x14ac:dyDescent="0.25">
      <c r="E660" s="7"/>
    </row>
    <row r="661" spans="5:5" x14ac:dyDescent="0.25">
      <c r="E661" s="7"/>
    </row>
  </sheetData>
  <sortState ref="A2:M721">
    <sortCondition ref="A2:A721"/>
    <sortCondition ref="C2:C72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4.28515625" customWidth="1"/>
    <col min="2" max="2" width="24.85546875" bestFit="1" customWidth="1"/>
    <col min="3" max="3" width="4" customWidth="1"/>
    <col min="4" max="4" width="4.140625" customWidth="1"/>
    <col min="5" max="5" width="4.28515625" customWidth="1"/>
    <col min="6" max="6" width="4.140625" customWidth="1"/>
    <col min="7" max="7" width="5.5703125" customWidth="1"/>
    <col min="257" max="257" width="4.28515625" customWidth="1"/>
    <col min="258" max="258" width="28.7109375" customWidth="1"/>
    <col min="259" max="259" width="4" customWidth="1"/>
    <col min="260" max="260" width="4.140625" customWidth="1"/>
    <col min="261" max="261" width="4.28515625" customWidth="1"/>
    <col min="262" max="262" width="4.140625" customWidth="1"/>
    <col min="263" max="263" width="5.5703125" customWidth="1"/>
    <col min="513" max="513" width="4.28515625" customWidth="1"/>
    <col min="514" max="514" width="28.7109375" customWidth="1"/>
    <col min="515" max="515" width="4" customWidth="1"/>
    <col min="516" max="516" width="4.140625" customWidth="1"/>
    <col min="517" max="517" width="4.28515625" customWidth="1"/>
    <col min="518" max="518" width="4.140625" customWidth="1"/>
    <col min="519" max="519" width="5.5703125" customWidth="1"/>
    <col min="769" max="769" width="4.28515625" customWidth="1"/>
    <col min="770" max="770" width="28.7109375" customWidth="1"/>
    <col min="771" max="771" width="4" customWidth="1"/>
    <col min="772" max="772" width="4.140625" customWidth="1"/>
    <col min="773" max="773" width="4.28515625" customWidth="1"/>
    <col min="774" max="774" width="4.140625" customWidth="1"/>
    <col min="775" max="775" width="5.5703125" customWidth="1"/>
    <col min="1025" max="1025" width="4.28515625" customWidth="1"/>
    <col min="1026" max="1026" width="28.7109375" customWidth="1"/>
    <col min="1027" max="1027" width="4" customWidth="1"/>
    <col min="1028" max="1028" width="4.140625" customWidth="1"/>
    <col min="1029" max="1029" width="4.28515625" customWidth="1"/>
    <col min="1030" max="1030" width="4.140625" customWidth="1"/>
    <col min="1031" max="1031" width="5.5703125" customWidth="1"/>
    <col min="1281" max="1281" width="4.28515625" customWidth="1"/>
    <col min="1282" max="1282" width="28.7109375" customWidth="1"/>
    <col min="1283" max="1283" width="4" customWidth="1"/>
    <col min="1284" max="1284" width="4.140625" customWidth="1"/>
    <col min="1285" max="1285" width="4.28515625" customWidth="1"/>
    <col min="1286" max="1286" width="4.140625" customWidth="1"/>
    <col min="1287" max="1287" width="5.5703125" customWidth="1"/>
    <col min="1537" max="1537" width="4.28515625" customWidth="1"/>
    <col min="1538" max="1538" width="28.7109375" customWidth="1"/>
    <col min="1539" max="1539" width="4" customWidth="1"/>
    <col min="1540" max="1540" width="4.140625" customWidth="1"/>
    <col min="1541" max="1541" width="4.28515625" customWidth="1"/>
    <col min="1542" max="1542" width="4.140625" customWidth="1"/>
    <col min="1543" max="1543" width="5.5703125" customWidth="1"/>
    <col min="1793" max="1793" width="4.28515625" customWidth="1"/>
    <col min="1794" max="1794" width="28.7109375" customWidth="1"/>
    <col min="1795" max="1795" width="4" customWidth="1"/>
    <col min="1796" max="1796" width="4.140625" customWidth="1"/>
    <col min="1797" max="1797" width="4.28515625" customWidth="1"/>
    <col min="1798" max="1798" width="4.140625" customWidth="1"/>
    <col min="1799" max="1799" width="5.5703125" customWidth="1"/>
    <col min="2049" max="2049" width="4.28515625" customWidth="1"/>
    <col min="2050" max="2050" width="28.7109375" customWidth="1"/>
    <col min="2051" max="2051" width="4" customWidth="1"/>
    <col min="2052" max="2052" width="4.140625" customWidth="1"/>
    <col min="2053" max="2053" width="4.28515625" customWidth="1"/>
    <col min="2054" max="2054" width="4.140625" customWidth="1"/>
    <col min="2055" max="2055" width="5.5703125" customWidth="1"/>
    <col min="2305" max="2305" width="4.28515625" customWidth="1"/>
    <col min="2306" max="2306" width="28.7109375" customWidth="1"/>
    <col min="2307" max="2307" width="4" customWidth="1"/>
    <col min="2308" max="2308" width="4.140625" customWidth="1"/>
    <col min="2309" max="2309" width="4.28515625" customWidth="1"/>
    <col min="2310" max="2310" width="4.140625" customWidth="1"/>
    <col min="2311" max="2311" width="5.5703125" customWidth="1"/>
    <col min="2561" max="2561" width="4.28515625" customWidth="1"/>
    <col min="2562" max="2562" width="28.7109375" customWidth="1"/>
    <col min="2563" max="2563" width="4" customWidth="1"/>
    <col min="2564" max="2564" width="4.140625" customWidth="1"/>
    <col min="2565" max="2565" width="4.28515625" customWidth="1"/>
    <col min="2566" max="2566" width="4.140625" customWidth="1"/>
    <col min="2567" max="2567" width="5.5703125" customWidth="1"/>
    <col min="2817" max="2817" width="4.28515625" customWidth="1"/>
    <col min="2818" max="2818" width="28.7109375" customWidth="1"/>
    <col min="2819" max="2819" width="4" customWidth="1"/>
    <col min="2820" max="2820" width="4.140625" customWidth="1"/>
    <col min="2821" max="2821" width="4.28515625" customWidth="1"/>
    <col min="2822" max="2822" width="4.140625" customWidth="1"/>
    <col min="2823" max="2823" width="5.5703125" customWidth="1"/>
    <col min="3073" max="3073" width="4.28515625" customWidth="1"/>
    <col min="3074" max="3074" width="28.7109375" customWidth="1"/>
    <col min="3075" max="3075" width="4" customWidth="1"/>
    <col min="3076" max="3076" width="4.140625" customWidth="1"/>
    <col min="3077" max="3077" width="4.28515625" customWidth="1"/>
    <col min="3078" max="3078" width="4.140625" customWidth="1"/>
    <col min="3079" max="3079" width="5.5703125" customWidth="1"/>
    <col min="3329" max="3329" width="4.28515625" customWidth="1"/>
    <col min="3330" max="3330" width="28.7109375" customWidth="1"/>
    <col min="3331" max="3331" width="4" customWidth="1"/>
    <col min="3332" max="3332" width="4.140625" customWidth="1"/>
    <col min="3333" max="3333" width="4.28515625" customWidth="1"/>
    <col min="3334" max="3334" width="4.140625" customWidth="1"/>
    <col min="3335" max="3335" width="5.5703125" customWidth="1"/>
    <col min="3585" max="3585" width="4.28515625" customWidth="1"/>
    <col min="3586" max="3586" width="28.7109375" customWidth="1"/>
    <col min="3587" max="3587" width="4" customWidth="1"/>
    <col min="3588" max="3588" width="4.140625" customWidth="1"/>
    <col min="3589" max="3589" width="4.28515625" customWidth="1"/>
    <col min="3590" max="3590" width="4.140625" customWidth="1"/>
    <col min="3591" max="3591" width="5.5703125" customWidth="1"/>
    <col min="3841" max="3841" width="4.28515625" customWidth="1"/>
    <col min="3842" max="3842" width="28.7109375" customWidth="1"/>
    <col min="3843" max="3843" width="4" customWidth="1"/>
    <col min="3844" max="3844" width="4.140625" customWidth="1"/>
    <col min="3845" max="3845" width="4.28515625" customWidth="1"/>
    <col min="3846" max="3846" width="4.140625" customWidth="1"/>
    <col min="3847" max="3847" width="5.5703125" customWidth="1"/>
    <col min="4097" max="4097" width="4.28515625" customWidth="1"/>
    <col min="4098" max="4098" width="28.7109375" customWidth="1"/>
    <col min="4099" max="4099" width="4" customWidth="1"/>
    <col min="4100" max="4100" width="4.140625" customWidth="1"/>
    <col min="4101" max="4101" width="4.28515625" customWidth="1"/>
    <col min="4102" max="4102" width="4.140625" customWidth="1"/>
    <col min="4103" max="4103" width="5.5703125" customWidth="1"/>
    <col min="4353" max="4353" width="4.28515625" customWidth="1"/>
    <col min="4354" max="4354" width="28.7109375" customWidth="1"/>
    <col min="4355" max="4355" width="4" customWidth="1"/>
    <col min="4356" max="4356" width="4.140625" customWidth="1"/>
    <col min="4357" max="4357" width="4.28515625" customWidth="1"/>
    <col min="4358" max="4358" width="4.140625" customWidth="1"/>
    <col min="4359" max="4359" width="5.5703125" customWidth="1"/>
    <col min="4609" max="4609" width="4.28515625" customWidth="1"/>
    <col min="4610" max="4610" width="28.7109375" customWidth="1"/>
    <col min="4611" max="4611" width="4" customWidth="1"/>
    <col min="4612" max="4612" width="4.140625" customWidth="1"/>
    <col min="4613" max="4613" width="4.28515625" customWidth="1"/>
    <col min="4614" max="4614" width="4.140625" customWidth="1"/>
    <col min="4615" max="4615" width="5.5703125" customWidth="1"/>
    <col min="4865" max="4865" width="4.28515625" customWidth="1"/>
    <col min="4866" max="4866" width="28.7109375" customWidth="1"/>
    <col min="4867" max="4867" width="4" customWidth="1"/>
    <col min="4868" max="4868" width="4.140625" customWidth="1"/>
    <col min="4869" max="4869" width="4.28515625" customWidth="1"/>
    <col min="4870" max="4870" width="4.140625" customWidth="1"/>
    <col min="4871" max="4871" width="5.5703125" customWidth="1"/>
    <col min="5121" max="5121" width="4.28515625" customWidth="1"/>
    <col min="5122" max="5122" width="28.7109375" customWidth="1"/>
    <col min="5123" max="5123" width="4" customWidth="1"/>
    <col min="5124" max="5124" width="4.140625" customWidth="1"/>
    <col min="5125" max="5125" width="4.28515625" customWidth="1"/>
    <col min="5126" max="5126" width="4.140625" customWidth="1"/>
    <col min="5127" max="5127" width="5.5703125" customWidth="1"/>
    <col min="5377" max="5377" width="4.28515625" customWidth="1"/>
    <col min="5378" max="5378" width="28.7109375" customWidth="1"/>
    <col min="5379" max="5379" width="4" customWidth="1"/>
    <col min="5380" max="5380" width="4.140625" customWidth="1"/>
    <col min="5381" max="5381" width="4.28515625" customWidth="1"/>
    <col min="5382" max="5382" width="4.140625" customWidth="1"/>
    <col min="5383" max="5383" width="5.5703125" customWidth="1"/>
    <col min="5633" max="5633" width="4.28515625" customWidth="1"/>
    <col min="5634" max="5634" width="28.7109375" customWidth="1"/>
    <col min="5635" max="5635" width="4" customWidth="1"/>
    <col min="5636" max="5636" width="4.140625" customWidth="1"/>
    <col min="5637" max="5637" width="4.28515625" customWidth="1"/>
    <col min="5638" max="5638" width="4.140625" customWidth="1"/>
    <col min="5639" max="5639" width="5.5703125" customWidth="1"/>
    <col min="5889" max="5889" width="4.28515625" customWidth="1"/>
    <col min="5890" max="5890" width="28.7109375" customWidth="1"/>
    <col min="5891" max="5891" width="4" customWidth="1"/>
    <col min="5892" max="5892" width="4.140625" customWidth="1"/>
    <col min="5893" max="5893" width="4.28515625" customWidth="1"/>
    <col min="5894" max="5894" width="4.140625" customWidth="1"/>
    <col min="5895" max="5895" width="5.5703125" customWidth="1"/>
    <col min="6145" max="6145" width="4.28515625" customWidth="1"/>
    <col min="6146" max="6146" width="28.7109375" customWidth="1"/>
    <col min="6147" max="6147" width="4" customWidth="1"/>
    <col min="6148" max="6148" width="4.140625" customWidth="1"/>
    <col min="6149" max="6149" width="4.28515625" customWidth="1"/>
    <col min="6150" max="6150" width="4.140625" customWidth="1"/>
    <col min="6151" max="6151" width="5.5703125" customWidth="1"/>
    <col min="6401" max="6401" width="4.28515625" customWidth="1"/>
    <col min="6402" max="6402" width="28.7109375" customWidth="1"/>
    <col min="6403" max="6403" width="4" customWidth="1"/>
    <col min="6404" max="6404" width="4.140625" customWidth="1"/>
    <col min="6405" max="6405" width="4.28515625" customWidth="1"/>
    <col min="6406" max="6406" width="4.140625" customWidth="1"/>
    <col min="6407" max="6407" width="5.5703125" customWidth="1"/>
    <col min="6657" max="6657" width="4.28515625" customWidth="1"/>
    <col min="6658" max="6658" width="28.7109375" customWidth="1"/>
    <col min="6659" max="6659" width="4" customWidth="1"/>
    <col min="6660" max="6660" width="4.140625" customWidth="1"/>
    <col min="6661" max="6661" width="4.28515625" customWidth="1"/>
    <col min="6662" max="6662" width="4.140625" customWidth="1"/>
    <col min="6663" max="6663" width="5.5703125" customWidth="1"/>
    <col min="6913" max="6913" width="4.28515625" customWidth="1"/>
    <col min="6914" max="6914" width="28.7109375" customWidth="1"/>
    <col min="6915" max="6915" width="4" customWidth="1"/>
    <col min="6916" max="6916" width="4.140625" customWidth="1"/>
    <col min="6917" max="6917" width="4.28515625" customWidth="1"/>
    <col min="6918" max="6918" width="4.140625" customWidth="1"/>
    <col min="6919" max="6919" width="5.5703125" customWidth="1"/>
    <col min="7169" max="7169" width="4.28515625" customWidth="1"/>
    <col min="7170" max="7170" width="28.7109375" customWidth="1"/>
    <col min="7171" max="7171" width="4" customWidth="1"/>
    <col min="7172" max="7172" width="4.140625" customWidth="1"/>
    <col min="7173" max="7173" width="4.28515625" customWidth="1"/>
    <col min="7174" max="7174" width="4.140625" customWidth="1"/>
    <col min="7175" max="7175" width="5.5703125" customWidth="1"/>
    <col min="7425" max="7425" width="4.28515625" customWidth="1"/>
    <col min="7426" max="7426" width="28.7109375" customWidth="1"/>
    <col min="7427" max="7427" width="4" customWidth="1"/>
    <col min="7428" max="7428" width="4.140625" customWidth="1"/>
    <col min="7429" max="7429" width="4.28515625" customWidth="1"/>
    <col min="7430" max="7430" width="4.140625" customWidth="1"/>
    <col min="7431" max="7431" width="5.5703125" customWidth="1"/>
    <col min="7681" max="7681" width="4.28515625" customWidth="1"/>
    <col min="7682" max="7682" width="28.7109375" customWidth="1"/>
    <col min="7683" max="7683" width="4" customWidth="1"/>
    <col min="7684" max="7684" width="4.140625" customWidth="1"/>
    <col min="7685" max="7685" width="4.28515625" customWidth="1"/>
    <col min="7686" max="7686" width="4.140625" customWidth="1"/>
    <col min="7687" max="7687" width="5.5703125" customWidth="1"/>
    <col min="7937" max="7937" width="4.28515625" customWidth="1"/>
    <col min="7938" max="7938" width="28.7109375" customWidth="1"/>
    <col min="7939" max="7939" width="4" customWidth="1"/>
    <col min="7940" max="7940" width="4.140625" customWidth="1"/>
    <col min="7941" max="7941" width="4.28515625" customWidth="1"/>
    <col min="7942" max="7942" width="4.140625" customWidth="1"/>
    <col min="7943" max="7943" width="5.5703125" customWidth="1"/>
    <col min="8193" max="8193" width="4.28515625" customWidth="1"/>
    <col min="8194" max="8194" width="28.7109375" customWidth="1"/>
    <col min="8195" max="8195" width="4" customWidth="1"/>
    <col min="8196" max="8196" width="4.140625" customWidth="1"/>
    <col min="8197" max="8197" width="4.28515625" customWidth="1"/>
    <col min="8198" max="8198" width="4.140625" customWidth="1"/>
    <col min="8199" max="8199" width="5.5703125" customWidth="1"/>
    <col min="8449" max="8449" width="4.28515625" customWidth="1"/>
    <col min="8450" max="8450" width="28.7109375" customWidth="1"/>
    <col min="8451" max="8451" width="4" customWidth="1"/>
    <col min="8452" max="8452" width="4.140625" customWidth="1"/>
    <col min="8453" max="8453" width="4.28515625" customWidth="1"/>
    <col min="8454" max="8454" width="4.140625" customWidth="1"/>
    <col min="8455" max="8455" width="5.5703125" customWidth="1"/>
    <col min="8705" max="8705" width="4.28515625" customWidth="1"/>
    <col min="8706" max="8706" width="28.7109375" customWidth="1"/>
    <col min="8707" max="8707" width="4" customWidth="1"/>
    <col min="8708" max="8708" width="4.140625" customWidth="1"/>
    <col min="8709" max="8709" width="4.28515625" customWidth="1"/>
    <col min="8710" max="8710" width="4.140625" customWidth="1"/>
    <col min="8711" max="8711" width="5.5703125" customWidth="1"/>
    <col min="8961" max="8961" width="4.28515625" customWidth="1"/>
    <col min="8962" max="8962" width="28.7109375" customWidth="1"/>
    <col min="8963" max="8963" width="4" customWidth="1"/>
    <col min="8964" max="8964" width="4.140625" customWidth="1"/>
    <col min="8965" max="8965" width="4.28515625" customWidth="1"/>
    <col min="8966" max="8966" width="4.140625" customWidth="1"/>
    <col min="8967" max="8967" width="5.5703125" customWidth="1"/>
    <col min="9217" max="9217" width="4.28515625" customWidth="1"/>
    <col min="9218" max="9218" width="28.7109375" customWidth="1"/>
    <col min="9219" max="9219" width="4" customWidth="1"/>
    <col min="9220" max="9220" width="4.140625" customWidth="1"/>
    <col min="9221" max="9221" width="4.28515625" customWidth="1"/>
    <col min="9222" max="9222" width="4.140625" customWidth="1"/>
    <col min="9223" max="9223" width="5.5703125" customWidth="1"/>
    <col min="9473" max="9473" width="4.28515625" customWidth="1"/>
    <col min="9474" max="9474" width="28.7109375" customWidth="1"/>
    <col min="9475" max="9475" width="4" customWidth="1"/>
    <col min="9476" max="9476" width="4.140625" customWidth="1"/>
    <col min="9477" max="9477" width="4.28515625" customWidth="1"/>
    <col min="9478" max="9478" width="4.140625" customWidth="1"/>
    <col min="9479" max="9479" width="5.5703125" customWidth="1"/>
    <col min="9729" max="9729" width="4.28515625" customWidth="1"/>
    <col min="9730" max="9730" width="28.7109375" customWidth="1"/>
    <col min="9731" max="9731" width="4" customWidth="1"/>
    <col min="9732" max="9732" width="4.140625" customWidth="1"/>
    <col min="9733" max="9733" width="4.28515625" customWidth="1"/>
    <col min="9734" max="9734" width="4.140625" customWidth="1"/>
    <col min="9735" max="9735" width="5.5703125" customWidth="1"/>
    <col min="9985" max="9985" width="4.28515625" customWidth="1"/>
    <col min="9986" max="9986" width="28.7109375" customWidth="1"/>
    <col min="9987" max="9987" width="4" customWidth="1"/>
    <col min="9988" max="9988" width="4.140625" customWidth="1"/>
    <col min="9989" max="9989" width="4.28515625" customWidth="1"/>
    <col min="9990" max="9990" width="4.140625" customWidth="1"/>
    <col min="9991" max="9991" width="5.5703125" customWidth="1"/>
    <col min="10241" max="10241" width="4.28515625" customWidth="1"/>
    <col min="10242" max="10242" width="28.7109375" customWidth="1"/>
    <col min="10243" max="10243" width="4" customWidth="1"/>
    <col min="10244" max="10244" width="4.140625" customWidth="1"/>
    <col min="10245" max="10245" width="4.28515625" customWidth="1"/>
    <col min="10246" max="10246" width="4.140625" customWidth="1"/>
    <col min="10247" max="10247" width="5.5703125" customWidth="1"/>
    <col min="10497" max="10497" width="4.28515625" customWidth="1"/>
    <col min="10498" max="10498" width="28.7109375" customWidth="1"/>
    <col min="10499" max="10499" width="4" customWidth="1"/>
    <col min="10500" max="10500" width="4.140625" customWidth="1"/>
    <col min="10501" max="10501" width="4.28515625" customWidth="1"/>
    <col min="10502" max="10502" width="4.140625" customWidth="1"/>
    <col min="10503" max="10503" width="5.5703125" customWidth="1"/>
    <col min="10753" max="10753" width="4.28515625" customWidth="1"/>
    <col min="10754" max="10754" width="28.7109375" customWidth="1"/>
    <col min="10755" max="10755" width="4" customWidth="1"/>
    <col min="10756" max="10756" width="4.140625" customWidth="1"/>
    <col min="10757" max="10757" width="4.28515625" customWidth="1"/>
    <col min="10758" max="10758" width="4.140625" customWidth="1"/>
    <col min="10759" max="10759" width="5.5703125" customWidth="1"/>
    <col min="11009" max="11009" width="4.28515625" customWidth="1"/>
    <col min="11010" max="11010" width="28.7109375" customWidth="1"/>
    <col min="11011" max="11011" width="4" customWidth="1"/>
    <col min="11012" max="11012" width="4.140625" customWidth="1"/>
    <col min="11013" max="11013" width="4.28515625" customWidth="1"/>
    <col min="11014" max="11014" width="4.140625" customWidth="1"/>
    <col min="11015" max="11015" width="5.5703125" customWidth="1"/>
    <col min="11265" max="11265" width="4.28515625" customWidth="1"/>
    <col min="11266" max="11266" width="28.7109375" customWidth="1"/>
    <col min="11267" max="11267" width="4" customWidth="1"/>
    <col min="11268" max="11268" width="4.140625" customWidth="1"/>
    <col min="11269" max="11269" width="4.28515625" customWidth="1"/>
    <col min="11270" max="11270" width="4.140625" customWidth="1"/>
    <col min="11271" max="11271" width="5.5703125" customWidth="1"/>
    <col min="11521" max="11521" width="4.28515625" customWidth="1"/>
    <col min="11522" max="11522" width="28.7109375" customWidth="1"/>
    <col min="11523" max="11523" width="4" customWidth="1"/>
    <col min="11524" max="11524" width="4.140625" customWidth="1"/>
    <col min="11525" max="11525" width="4.28515625" customWidth="1"/>
    <col min="11526" max="11526" width="4.140625" customWidth="1"/>
    <col min="11527" max="11527" width="5.5703125" customWidth="1"/>
    <col min="11777" max="11777" width="4.28515625" customWidth="1"/>
    <col min="11778" max="11778" width="28.7109375" customWidth="1"/>
    <col min="11779" max="11779" width="4" customWidth="1"/>
    <col min="11780" max="11780" width="4.140625" customWidth="1"/>
    <col min="11781" max="11781" width="4.28515625" customWidth="1"/>
    <col min="11782" max="11782" width="4.140625" customWidth="1"/>
    <col min="11783" max="11783" width="5.5703125" customWidth="1"/>
    <col min="12033" max="12033" width="4.28515625" customWidth="1"/>
    <col min="12034" max="12034" width="28.7109375" customWidth="1"/>
    <col min="12035" max="12035" width="4" customWidth="1"/>
    <col min="12036" max="12036" width="4.140625" customWidth="1"/>
    <col min="12037" max="12037" width="4.28515625" customWidth="1"/>
    <col min="12038" max="12038" width="4.140625" customWidth="1"/>
    <col min="12039" max="12039" width="5.5703125" customWidth="1"/>
    <col min="12289" max="12289" width="4.28515625" customWidth="1"/>
    <col min="12290" max="12290" width="28.7109375" customWidth="1"/>
    <col min="12291" max="12291" width="4" customWidth="1"/>
    <col min="12292" max="12292" width="4.140625" customWidth="1"/>
    <col min="12293" max="12293" width="4.28515625" customWidth="1"/>
    <col min="12294" max="12294" width="4.140625" customWidth="1"/>
    <col min="12295" max="12295" width="5.5703125" customWidth="1"/>
    <col min="12545" max="12545" width="4.28515625" customWidth="1"/>
    <col min="12546" max="12546" width="28.7109375" customWidth="1"/>
    <col min="12547" max="12547" width="4" customWidth="1"/>
    <col min="12548" max="12548" width="4.140625" customWidth="1"/>
    <col min="12549" max="12549" width="4.28515625" customWidth="1"/>
    <col min="12550" max="12550" width="4.140625" customWidth="1"/>
    <col min="12551" max="12551" width="5.5703125" customWidth="1"/>
    <col min="12801" max="12801" width="4.28515625" customWidth="1"/>
    <col min="12802" max="12802" width="28.7109375" customWidth="1"/>
    <col min="12803" max="12803" width="4" customWidth="1"/>
    <col min="12804" max="12804" width="4.140625" customWidth="1"/>
    <col min="12805" max="12805" width="4.28515625" customWidth="1"/>
    <col min="12806" max="12806" width="4.140625" customWidth="1"/>
    <col min="12807" max="12807" width="5.5703125" customWidth="1"/>
    <col min="13057" max="13057" width="4.28515625" customWidth="1"/>
    <col min="13058" max="13058" width="28.7109375" customWidth="1"/>
    <col min="13059" max="13059" width="4" customWidth="1"/>
    <col min="13060" max="13060" width="4.140625" customWidth="1"/>
    <col min="13061" max="13061" width="4.28515625" customWidth="1"/>
    <col min="13062" max="13062" width="4.140625" customWidth="1"/>
    <col min="13063" max="13063" width="5.5703125" customWidth="1"/>
    <col min="13313" max="13313" width="4.28515625" customWidth="1"/>
    <col min="13314" max="13314" width="28.7109375" customWidth="1"/>
    <col min="13315" max="13315" width="4" customWidth="1"/>
    <col min="13316" max="13316" width="4.140625" customWidth="1"/>
    <col min="13317" max="13317" width="4.28515625" customWidth="1"/>
    <col min="13318" max="13318" width="4.140625" customWidth="1"/>
    <col min="13319" max="13319" width="5.5703125" customWidth="1"/>
    <col min="13569" max="13569" width="4.28515625" customWidth="1"/>
    <col min="13570" max="13570" width="28.7109375" customWidth="1"/>
    <col min="13571" max="13571" width="4" customWidth="1"/>
    <col min="13572" max="13572" width="4.140625" customWidth="1"/>
    <col min="13573" max="13573" width="4.28515625" customWidth="1"/>
    <col min="13574" max="13574" width="4.140625" customWidth="1"/>
    <col min="13575" max="13575" width="5.5703125" customWidth="1"/>
    <col min="13825" max="13825" width="4.28515625" customWidth="1"/>
    <col min="13826" max="13826" width="28.7109375" customWidth="1"/>
    <col min="13827" max="13827" width="4" customWidth="1"/>
    <col min="13828" max="13828" width="4.140625" customWidth="1"/>
    <col min="13829" max="13829" width="4.28515625" customWidth="1"/>
    <col min="13830" max="13830" width="4.140625" customWidth="1"/>
    <col min="13831" max="13831" width="5.5703125" customWidth="1"/>
    <col min="14081" max="14081" width="4.28515625" customWidth="1"/>
    <col min="14082" max="14082" width="28.7109375" customWidth="1"/>
    <col min="14083" max="14083" width="4" customWidth="1"/>
    <col min="14084" max="14084" width="4.140625" customWidth="1"/>
    <col min="14085" max="14085" width="4.28515625" customWidth="1"/>
    <col min="14086" max="14086" width="4.140625" customWidth="1"/>
    <col min="14087" max="14087" width="5.5703125" customWidth="1"/>
    <col min="14337" max="14337" width="4.28515625" customWidth="1"/>
    <col min="14338" max="14338" width="28.7109375" customWidth="1"/>
    <col min="14339" max="14339" width="4" customWidth="1"/>
    <col min="14340" max="14340" width="4.140625" customWidth="1"/>
    <col min="14341" max="14341" width="4.28515625" customWidth="1"/>
    <col min="14342" max="14342" width="4.140625" customWidth="1"/>
    <col min="14343" max="14343" width="5.5703125" customWidth="1"/>
    <col min="14593" max="14593" width="4.28515625" customWidth="1"/>
    <col min="14594" max="14594" width="28.7109375" customWidth="1"/>
    <col min="14595" max="14595" width="4" customWidth="1"/>
    <col min="14596" max="14596" width="4.140625" customWidth="1"/>
    <col min="14597" max="14597" width="4.28515625" customWidth="1"/>
    <col min="14598" max="14598" width="4.140625" customWidth="1"/>
    <col min="14599" max="14599" width="5.5703125" customWidth="1"/>
    <col min="14849" max="14849" width="4.28515625" customWidth="1"/>
    <col min="14850" max="14850" width="28.7109375" customWidth="1"/>
    <col min="14851" max="14851" width="4" customWidth="1"/>
    <col min="14852" max="14852" width="4.140625" customWidth="1"/>
    <col min="14853" max="14853" width="4.28515625" customWidth="1"/>
    <col min="14854" max="14854" width="4.140625" customWidth="1"/>
    <col min="14855" max="14855" width="5.5703125" customWidth="1"/>
    <col min="15105" max="15105" width="4.28515625" customWidth="1"/>
    <col min="15106" max="15106" width="28.7109375" customWidth="1"/>
    <col min="15107" max="15107" width="4" customWidth="1"/>
    <col min="15108" max="15108" width="4.140625" customWidth="1"/>
    <col min="15109" max="15109" width="4.28515625" customWidth="1"/>
    <col min="15110" max="15110" width="4.140625" customWidth="1"/>
    <col min="15111" max="15111" width="5.5703125" customWidth="1"/>
    <col min="15361" max="15361" width="4.28515625" customWidth="1"/>
    <col min="15362" max="15362" width="28.7109375" customWidth="1"/>
    <col min="15363" max="15363" width="4" customWidth="1"/>
    <col min="15364" max="15364" width="4.140625" customWidth="1"/>
    <col min="15365" max="15365" width="4.28515625" customWidth="1"/>
    <col min="15366" max="15366" width="4.140625" customWidth="1"/>
    <col min="15367" max="15367" width="5.5703125" customWidth="1"/>
    <col min="15617" max="15617" width="4.28515625" customWidth="1"/>
    <col min="15618" max="15618" width="28.7109375" customWidth="1"/>
    <col min="15619" max="15619" width="4" customWidth="1"/>
    <col min="15620" max="15620" width="4.140625" customWidth="1"/>
    <col min="15621" max="15621" width="4.28515625" customWidth="1"/>
    <col min="15622" max="15622" width="4.140625" customWidth="1"/>
    <col min="15623" max="15623" width="5.5703125" customWidth="1"/>
    <col min="15873" max="15873" width="4.28515625" customWidth="1"/>
    <col min="15874" max="15874" width="28.7109375" customWidth="1"/>
    <col min="15875" max="15875" width="4" customWidth="1"/>
    <col min="15876" max="15876" width="4.140625" customWidth="1"/>
    <col min="15877" max="15877" width="4.28515625" customWidth="1"/>
    <col min="15878" max="15878" width="4.140625" customWidth="1"/>
    <col min="15879" max="15879" width="5.5703125" customWidth="1"/>
    <col min="16129" max="16129" width="4.28515625" customWidth="1"/>
    <col min="16130" max="16130" width="28.7109375" customWidth="1"/>
    <col min="16131" max="16131" width="4" customWidth="1"/>
    <col min="16132" max="16132" width="4.140625" customWidth="1"/>
    <col min="16133" max="16133" width="4.28515625" customWidth="1"/>
    <col min="16134" max="16134" width="4.140625" customWidth="1"/>
    <col min="16135" max="16135" width="5.5703125" customWidth="1"/>
  </cols>
  <sheetData>
    <row r="1" spans="1:7" x14ac:dyDescent="0.25">
      <c r="A1" s="9" t="s">
        <v>1026</v>
      </c>
      <c r="B1" s="9" t="s">
        <v>7</v>
      </c>
      <c r="C1" s="10" t="s">
        <v>1031</v>
      </c>
      <c r="D1" s="10"/>
      <c r="E1" s="10"/>
      <c r="F1" s="10"/>
      <c r="G1" s="9" t="s">
        <v>1032</v>
      </c>
    </row>
    <row r="2" spans="1:7" x14ac:dyDescent="0.25">
      <c r="A2" s="9">
        <v>1</v>
      </c>
      <c r="B2" s="11" t="s">
        <v>1046</v>
      </c>
      <c r="C2" s="6">
        <v>58</v>
      </c>
      <c r="D2" s="6">
        <v>57</v>
      </c>
      <c r="E2" s="6">
        <v>54</v>
      </c>
      <c r="F2" s="6">
        <v>52</v>
      </c>
      <c r="G2" s="9">
        <f t="shared" ref="G2:G22" si="0">SUM(C2:F2)</f>
        <v>221</v>
      </c>
    </row>
    <row r="3" spans="1:7" x14ac:dyDescent="0.25">
      <c r="A3" s="9">
        <v>2</v>
      </c>
      <c r="B3" s="11" t="s">
        <v>1033</v>
      </c>
      <c r="C3" s="6">
        <v>60</v>
      </c>
      <c r="D3" s="6">
        <v>55</v>
      </c>
      <c r="E3" s="6">
        <v>53</v>
      </c>
      <c r="F3" s="6">
        <v>51</v>
      </c>
      <c r="G3" s="9">
        <f t="shared" si="0"/>
        <v>219</v>
      </c>
    </row>
    <row r="4" spans="1:7" x14ac:dyDescent="0.25">
      <c r="A4" s="9">
        <v>3</v>
      </c>
      <c r="B4" s="11" t="s">
        <v>1041</v>
      </c>
      <c r="C4" s="6">
        <v>59</v>
      </c>
      <c r="D4" s="6">
        <v>49</v>
      </c>
      <c r="E4" s="6">
        <v>44</v>
      </c>
      <c r="F4" s="6">
        <v>39</v>
      </c>
      <c r="G4" s="9">
        <f t="shared" si="0"/>
        <v>191</v>
      </c>
    </row>
    <row r="5" spans="1:7" x14ac:dyDescent="0.25">
      <c r="A5" s="9">
        <v>4</v>
      </c>
      <c r="B5" s="11" t="s">
        <v>1034</v>
      </c>
      <c r="C5" s="6">
        <v>50</v>
      </c>
      <c r="D5" s="6">
        <v>48</v>
      </c>
      <c r="E5" s="6">
        <v>40</v>
      </c>
      <c r="F5" s="6">
        <v>36</v>
      </c>
      <c r="G5" s="9">
        <f t="shared" si="0"/>
        <v>174</v>
      </c>
    </row>
    <row r="6" spans="1:7" x14ac:dyDescent="0.25">
      <c r="A6" s="9">
        <v>5</v>
      </c>
      <c r="B6" s="11" t="s">
        <v>122</v>
      </c>
      <c r="C6" s="6">
        <v>45</v>
      </c>
      <c r="D6" s="6">
        <v>43</v>
      </c>
      <c r="E6" s="6">
        <v>38</v>
      </c>
      <c r="F6" s="6">
        <v>37</v>
      </c>
      <c r="G6" s="9">
        <f t="shared" si="0"/>
        <v>163</v>
      </c>
    </row>
    <row r="7" spans="1:7" x14ac:dyDescent="0.25">
      <c r="A7" s="9">
        <v>6</v>
      </c>
      <c r="B7" s="11" t="s">
        <v>1038</v>
      </c>
      <c r="C7" s="6">
        <v>46</v>
      </c>
      <c r="D7" s="6">
        <v>42</v>
      </c>
      <c r="E7" s="6">
        <v>41</v>
      </c>
      <c r="F7" s="6">
        <v>33</v>
      </c>
      <c r="G7" s="9">
        <f t="shared" si="0"/>
        <v>162</v>
      </c>
    </row>
    <row r="8" spans="1:7" x14ac:dyDescent="0.25">
      <c r="A8" s="9">
        <v>7</v>
      </c>
      <c r="B8" s="11" t="s">
        <v>99</v>
      </c>
      <c r="C8" s="6">
        <v>56</v>
      </c>
      <c r="D8" s="6">
        <v>47</v>
      </c>
      <c r="E8" s="6">
        <v>32</v>
      </c>
      <c r="F8" s="6"/>
      <c r="G8" s="9">
        <f t="shared" si="0"/>
        <v>135</v>
      </c>
    </row>
    <row r="9" spans="1:7" x14ac:dyDescent="0.25">
      <c r="A9" s="9">
        <v>8</v>
      </c>
      <c r="B9" s="11" t="s">
        <v>579</v>
      </c>
      <c r="C9" s="6">
        <v>35</v>
      </c>
      <c r="D9" s="6">
        <v>34</v>
      </c>
      <c r="E9" s="6"/>
      <c r="F9" s="6"/>
      <c r="G9" s="9">
        <f t="shared" si="0"/>
        <v>69</v>
      </c>
    </row>
    <row r="10" spans="1:7" x14ac:dyDescent="0.25">
      <c r="A10" s="9">
        <v>9</v>
      </c>
      <c r="B10" s="11" t="s">
        <v>682</v>
      </c>
      <c r="C10" s="6">
        <v>31</v>
      </c>
      <c r="D10" s="6"/>
      <c r="E10" s="6"/>
      <c r="F10" s="6"/>
      <c r="G10" s="9">
        <f t="shared" si="0"/>
        <v>31</v>
      </c>
    </row>
    <row r="11" spans="1:7" x14ac:dyDescent="0.25">
      <c r="A11" s="9" t="s">
        <v>1039</v>
      </c>
      <c r="B11" s="11" t="s">
        <v>1037</v>
      </c>
      <c r="C11" s="6"/>
      <c r="D11" s="6"/>
      <c r="E11" s="6"/>
      <c r="F11" s="6"/>
      <c r="G11" s="9">
        <f t="shared" si="0"/>
        <v>0</v>
      </c>
    </row>
    <row r="12" spans="1:7" x14ac:dyDescent="0.25">
      <c r="A12" s="9" t="s">
        <v>1039</v>
      </c>
      <c r="B12" s="11" t="s">
        <v>1040</v>
      </c>
      <c r="C12" s="6"/>
      <c r="D12" s="6"/>
      <c r="E12" s="6"/>
      <c r="F12" s="6"/>
      <c r="G12" s="9">
        <f t="shared" si="0"/>
        <v>0</v>
      </c>
    </row>
    <row r="13" spans="1:7" x14ac:dyDescent="0.25">
      <c r="A13" s="9" t="s">
        <v>1039</v>
      </c>
      <c r="B13" s="11" t="s">
        <v>1036</v>
      </c>
      <c r="C13" s="6"/>
      <c r="D13" s="6"/>
      <c r="E13" s="6"/>
      <c r="F13" s="6"/>
      <c r="G13" s="9">
        <f t="shared" si="0"/>
        <v>0</v>
      </c>
    </row>
    <row r="14" spans="1:7" x14ac:dyDescent="0.25">
      <c r="A14" s="9" t="s">
        <v>1039</v>
      </c>
      <c r="B14" s="11" t="s">
        <v>1042</v>
      </c>
      <c r="C14" s="6"/>
      <c r="D14" s="6"/>
      <c r="E14" s="6"/>
      <c r="F14" s="6"/>
      <c r="G14" s="9">
        <f t="shared" si="0"/>
        <v>0</v>
      </c>
    </row>
    <row r="15" spans="1:7" x14ac:dyDescent="0.25">
      <c r="A15" s="9" t="s">
        <v>1039</v>
      </c>
      <c r="B15" s="11" t="s">
        <v>1043</v>
      </c>
      <c r="C15" s="6"/>
      <c r="D15" s="6"/>
      <c r="E15" s="6"/>
      <c r="F15" s="6"/>
      <c r="G15" s="9">
        <f t="shared" si="0"/>
        <v>0</v>
      </c>
    </row>
    <row r="16" spans="1:7" x14ac:dyDescent="0.25">
      <c r="A16" s="9" t="s">
        <v>1039</v>
      </c>
      <c r="B16" s="11" t="s">
        <v>1044</v>
      </c>
      <c r="C16" s="6"/>
      <c r="D16" s="6"/>
      <c r="E16" s="6"/>
      <c r="F16" s="6"/>
      <c r="G16" s="9">
        <f t="shared" si="0"/>
        <v>0</v>
      </c>
    </row>
    <row r="17" spans="1:8" x14ac:dyDescent="0.25">
      <c r="A17" s="9" t="s">
        <v>1039</v>
      </c>
      <c r="B17" s="11" t="s">
        <v>926</v>
      </c>
      <c r="C17" s="6"/>
      <c r="D17" s="6"/>
      <c r="E17" s="6"/>
      <c r="F17" s="6"/>
      <c r="G17" s="9">
        <f t="shared" si="0"/>
        <v>0</v>
      </c>
    </row>
    <row r="18" spans="1:8" x14ac:dyDescent="0.25">
      <c r="A18" s="9" t="s">
        <v>1039</v>
      </c>
      <c r="B18" s="11" t="s">
        <v>1035</v>
      </c>
      <c r="C18" s="6"/>
      <c r="D18" s="6"/>
      <c r="E18" s="6"/>
      <c r="F18" s="6"/>
      <c r="G18" s="9">
        <f t="shared" si="0"/>
        <v>0</v>
      </c>
    </row>
    <row r="19" spans="1:8" x14ac:dyDescent="0.25">
      <c r="A19" s="9" t="s">
        <v>1039</v>
      </c>
      <c r="B19" s="11" t="s">
        <v>248</v>
      </c>
      <c r="C19" s="6"/>
      <c r="D19" s="6"/>
      <c r="E19" s="6"/>
      <c r="F19" s="6"/>
      <c r="G19" s="9">
        <f t="shared" si="0"/>
        <v>0</v>
      </c>
    </row>
    <row r="20" spans="1:8" x14ac:dyDescent="0.25">
      <c r="A20" s="9" t="s">
        <v>1039</v>
      </c>
      <c r="B20" s="11" t="s">
        <v>1045</v>
      </c>
      <c r="C20" s="6"/>
      <c r="D20" s="6"/>
      <c r="E20" s="6"/>
      <c r="F20" s="6"/>
      <c r="G20" s="9">
        <f t="shared" si="0"/>
        <v>0</v>
      </c>
    </row>
    <row r="21" spans="1:8" x14ac:dyDescent="0.25">
      <c r="A21" s="9" t="s">
        <v>1039</v>
      </c>
      <c r="B21" s="11" t="s">
        <v>1047</v>
      </c>
      <c r="C21" s="6"/>
      <c r="D21" s="6"/>
      <c r="E21" s="6"/>
      <c r="F21" s="6"/>
      <c r="G21" s="9">
        <f t="shared" si="0"/>
        <v>0</v>
      </c>
    </row>
    <row r="22" spans="1:8" x14ac:dyDescent="0.25">
      <c r="A22" s="9" t="s">
        <v>1039</v>
      </c>
      <c r="B22" s="11" t="s">
        <v>1048</v>
      </c>
      <c r="C22" s="6"/>
      <c r="D22" s="6"/>
      <c r="E22" s="6"/>
      <c r="F22" s="6"/>
      <c r="G22" s="9">
        <f t="shared" si="0"/>
        <v>0</v>
      </c>
    </row>
    <row r="23" spans="1:8" x14ac:dyDescent="0.25">
      <c r="A23" s="9"/>
      <c r="B23" s="11"/>
      <c r="C23" s="6"/>
      <c r="D23" s="6"/>
      <c r="E23" s="6"/>
      <c r="F23" s="6"/>
      <c r="G23" s="9"/>
    </row>
    <row r="24" spans="1:8" hidden="1" x14ac:dyDescent="0.25">
      <c r="A24" s="9"/>
      <c r="B24" s="11"/>
      <c r="C24" t="s">
        <v>1049</v>
      </c>
      <c r="G24" s="6"/>
    </row>
    <row r="25" spans="1:8" hidden="1" x14ac:dyDescent="0.25">
      <c r="A25" s="9"/>
      <c r="B25" s="11"/>
      <c r="C25" t="s">
        <v>1050</v>
      </c>
      <c r="D25" t="s">
        <v>1051</v>
      </c>
      <c r="G25" s="6">
        <f>SUM(G2:G22)</f>
        <v>1365</v>
      </c>
      <c r="H25" t="s">
        <v>1052</v>
      </c>
    </row>
    <row r="26" spans="1:8" hidden="1" x14ac:dyDescent="0.25">
      <c r="A26" s="9"/>
      <c r="B26" s="11"/>
      <c r="C26" s="6">
        <f>MAX(C2:F22)</f>
        <v>60</v>
      </c>
      <c r="D26" s="6">
        <f>MIN(C1:F22)</f>
        <v>31</v>
      </c>
      <c r="G26" s="6">
        <f>(C26*(C26+1)-D26*(D26-1))/2</f>
        <v>1365</v>
      </c>
      <c r="H26" t="s">
        <v>1053</v>
      </c>
    </row>
    <row r="27" spans="1:8" hidden="1" x14ac:dyDescent="0.25">
      <c r="G27" s="6" t="str">
        <f>IF(G25=G26,"ok","CHECK")</f>
        <v>ok</v>
      </c>
    </row>
  </sheetData>
  <sortState ref="A1:H22">
    <sortCondition descending="1" ref="G1:G22"/>
    <sortCondition ref="B1:B2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1"/>
  <sheetViews>
    <sheetView workbookViewId="0"/>
  </sheetViews>
  <sheetFormatPr defaultRowHeight="15" x14ac:dyDescent="0.25"/>
  <cols>
    <col min="7" max="7" width="55" bestFit="1" customWidth="1"/>
  </cols>
  <sheetData>
    <row r="1" spans="1:11" x14ac:dyDescent="0.25">
      <c r="A1" t="s">
        <v>0</v>
      </c>
    </row>
    <row r="2" spans="1:11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</row>
    <row r="3" spans="1:11" x14ac:dyDescent="0.25">
      <c r="A3">
        <v>1</v>
      </c>
      <c r="B3" s="1">
        <v>2.3182870370370371E-2</v>
      </c>
      <c r="C3">
        <v>9025</v>
      </c>
      <c r="D3" t="s">
        <v>12</v>
      </c>
      <c r="E3" t="s">
        <v>13</v>
      </c>
      <c r="F3" s="1">
        <v>2.3182870370370371E-2</v>
      </c>
      <c r="G3" t="s">
        <v>14</v>
      </c>
      <c r="H3" t="s">
        <v>15</v>
      </c>
      <c r="I3">
        <v>1</v>
      </c>
      <c r="J3" t="s">
        <v>16</v>
      </c>
      <c r="K3">
        <v>1</v>
      </c>
    </row>
    <row r="4" spans="1:11" x14ac:dyDescent="0.25">
      <c r="A4">
        <v>2</v>
      </c>
      <c r="B4" s="1">
        <v>2.3344907407407408E-2</v>
      </c>
      <c r="C4">
        <v>675</v>
      </c>
      <c r="D4" t="s">
        <v>12</v>
      </c>
      <c r="E4" t="s">
        <v>17</v>
      </c>
      <c r="F4" s="1">
        <v>2.3344907407407408E-2</v>
      </c>
      <c r="G4" t="s">
        <v>14</v>
      </c>
      <c r="H4" t="s">
        <v>15</v>
      </c>
      <c r="I4">
        <v>2</v>
      </c>
      <c r="J4" t="s">
        <v>16</v>
      </c>
      <c r="K4">
        <v>2</v>
      </c>
    </row>
    <row r="5" spans="1:11" x14ac:dyDescent="0.25">
      <c r="A5">
        <v>3</v>
      </c>
      <c r="B5" s="1">
        <v>2.3460648148148147E-2</v>
      </c>
      <c r="C5">
        <v>245</v>
      </c>
      <c r="D5" t="s">
        <v>18</v>
      </c>
      <c r="E5" t="s">
        <v>19</v>
      </c>
      <c r="F5" s="1">
        <v>2.3460648148148147E-2</v>
      </c>
      <c r="G5" t="s">
        <v>20</v>
      </c>
      <c r="H5" t="s">
        <v>15</v>
      </c>
      <c r="I5">
        <v>3</v>
      </c>
      <c r="J5" t="s">
        <v>21</v>
      </c>
      <c r="K5">
        <v>1</v>
      </c>
    </row>
    <row r="6" spans="1:11" x14ac:dyDescent="0.25">
      <c r="A6">
        <v>4</v>
      </c>
      <c r="B6" s="1">
        <v>2.3715277777777776E-2</v>
      </c>
      <c r="C6">
        <v>332</v>
      </c>
      <c r="D6" t="s">
        <v>22</v>
      </c>
      <c r="E6" t="s">
        <v>23</v>
      </c>
      <c r="F6" s="1">
        <v>2.3715277777777776E-2</v>
      </c>
      <c r="G6" t="s">
        <v>24</v>
      </c>
      <c r="H6" t="s">
        <v>15</v>
      </c>
      <c r="I6">
        <v>4</v>
      </c>
      <c r="J6" t="s">
        <v>25</v>
      </c>
      <c r="K6">
        <v>1</v>
      </c>
    </row>
    <row r="7" spans="1:11" x14ac:dyDescent="0.25">
      <c r="A7">
        <v>5</v>
      </c>
      <c r="B7" s="1">
        <v>2.390046296296296E-2</v>
      </c>
      <c r="C7">
        <v>432</v>
      </c>
      <c r="D7" t="s">
        <v>26</v>
      </c>
      <c r="E7" t="s">
        <v>27</v>
      </c>
      <c r="F7" s="1">
        <v>2.390046296296296E-2</v>
      </c>
      <c r="G7" t="s">
        <v>28</v>
      </c>
      <c r="H7" t="s">
        <v>15</v>
      </c>
      <c r="I7">
        <v>5</v>
      </c>
      <c r="J7" t="s">
        <v>16</v>
      </c>
      <c r="K7">
        <v>3</v>
      </c>
    </row>
    <row r="8" spans="1:11" x14ac:dyDescent="0.25">
      <c r="A8">
        <v>6</v>
      </c>
      <c r="B8" s="1">
        <v>2.4270833333333335E-2</v>
      </c>
      <c r="C8">
        <v>66</v>
      </c>
      <c r="D8" t="s">
        <v>29</v>
      </c>
      <c r="E8" t="s">
        <v>30</v>
      </c>
      <c r="F8" s="1">
        <v>2.4270833333333335E-2</v>
      </c>
      <c r="G8" t="s">
        <v>31</v>
      </c>
      <c r="H8" t="s">
        <v>15</v>
      </c>
      <c r="I8">
        <v>6</v>
      </c>
      <c r="J8" t="s">
        <v>25</v>
      </c>
      <c r="K8">
        <v>2</v>
      </c>
    </row>
    <row r="9" spans="1:11" x14ac:dyDescent="0.25">
      <c r="A9">
        <v>7</v>
      </c>
      <c r="B9" s="1">
        <v>2.4293981481481482E-2</v>
      </c>
      <c r="C9">
        <v>643</v>
      </c>
      <c r="D9" t="s">
        <v>32</v>
      </c>
      <c r="E9" t="s">
        <v>33</v>
      </c>
      <c r="F9" s="1">
        <v>2.4282407407407409E-2</v>
      </c>
      <c r="G9" t="s">
        <v>34</v>
      </c>
      <c r="H9" t="s">
        <v>15</v>
      </c>
      <c r="I9">
        <v>7</v>
      </c>
      <c r="J9" t="s">
        <v>16</v>
      </c>
      <c r="K9">
        <v>4</v>
      </c>
    </row>
    <row r="10" spans="1:11" x14ac:dyDescent="0.25">
      <c r="A10">
        <v>8</v>
      </c>
      <c r="B10" s="1">
        <v>2.4328703703703703E-2</v>
      </c>
      <c r="C10">
        <v>423</v>
      </c>
      <c r="D10" t="s">
        <v>35</v>
      </c>
      <c r="E10" t="s">
        <v>36</v>
      </c>
      <c r="F10" s="1">
        <v>2.4328703703703703E-2</v>
      </c>
      <c r="G10" t="s">
        <v>14</v>
      </c>
      <c r="H10" t="s">
        <v>15</v>
      </c>
      <c r="I10">
        <v>8</v>
      </c>
      <c r="J10" t="s">
        <v>16</v>
      </c>
      <c r="K10">
        <v>5</v>
      </c>
    </row>
    <row r="11" spans="1:11" x14ac:dyDescent="0.25">
      <c r="A11">
        <v>9</v>
      </c>
      <c r="B11" s="1">
        <v>2.5266203703703704E-2</v>
      </c>
      <c r="C11">
        <v>291</v>
      </c>
      <c r="D11" t="s">
        <v>37</v>
      </c>
      <c r="E11" t="s">
        <v>38</v>
      </c>
      <c r="F11" s="1">
        <v>2.525462962962963E-2</v>
      </c>
      <c r="G11" t="s">
        <v>39</v>
      </c>
      <c r="H11" t="s">
        <v>15</v>
      </c>
      <c r="I11">
        <v>9</v>
      </c>
      <c r="J11" t="s">
        <v>16</v>
      </c>
      <c r="K11">
        <v>6</v>
      </c>
    </row>
    <row r="12" spans="1:11" x14ac:dyDescent="0.25">
      <c r="A12">
        <v>10</v>
      </c>
      <c r="B12" s="1">
        <v>2.5289351851851851E-2</v>
      </c>
      <c r="C12">
        <v>139</v>
      </c>
      <c r="D12" t="s">
        <v>40</v>
      </c>
      <c r="E12" t="s">
        <v>41</v>
      </c>
      <c r="F12" s="1">
        <v>2.5289351851851851E-2</v>
      </c>
      <c r="H12" t="s">
        <v>15</v>
      </c>
      <c r="I12">
        <v>10</v>
      </c>
      <c r="J12" t="s">
        <v>42</v>
      </c>
      <c r="K12">
        <v>1</v>
      </c>
    </row>
    <row r="13" spans="1:11" x14ac:dyDescent="0.25">
      <c r="A13">
        <v>11</v>
      </c>
      <c r="B13" s="1">
        <v>2.5451388888888888E-2</v>
      </c>
      <c r="C13">
        <v>327</v>
      </c>
      <c r="D13" t="s">
        <v>12</v>
      </c>
      <c r="E13" t="s">
        <v>43</v>
      </c>
      <c r="F13" s="1">
        <v>2.5439814814814814E-2</v>
      </c>
      <c r="G13" t="s">
        <v>14</v>
      </c>
      <c r="H13" t="s">
        <v>15</v>
      </c>
      <c r="I13">
        <v>11</v>
      </c>
      <c r="J13" t="s">
        <v>16</v>
      </c>
      <c r="K13">
        <v>7</v>
      </c>
    </row>
    <row r="14" spans="1:11" x14ac:dyDescent="0.25">
      <c r="A14">
        <v>12</v>
      </c>
      <c r="B14" s="1">
        <v>2.5462962962962962E-2</v>
      </c>
      <c r="C14">
        <v>89</v>
      </c>
      <c r="D14" t="s">
        <v>44</v>
      </c>
      <c r="E14" t="s">
        <v>45</v>
      </c>
      <c r="F14" s="1">
        <v>2.5462962962962962E-2</v>
      </c>
      <c r="G14" t="s">
        <v>46</v>
      </c>
      <c r="H14" t="s">
        <v>15</v>
      </c>
      <c r="I14">
        <v>12</v>
      </c>
      <c r="J14" t="s">
        <v>16</v>
      </c>
      <c r="K14">
        <v>8</v>
      </c>
    </row>
    <row r="15" spans="1:11" x14ac:dyDescent="0.25">
      <c r="A15">
        <v>13</v>
      </c>
      <c r="B15" s="1">
        <v>2.5532407407407406E-2</v>
      </c>
      <c r="C15">
        <v>497</v>
      </c>
      <c r="D15" t="s">
        <v>47</v>
      </c>
      <c r="E15" t="s">
        <v>48</v>
      </c>
      <c r="F15" s="1">
        <v>2.5532407407407406E-2</v>
      </c>
      <c r="G15" t="s">
        <v>49</v>
      </c>
      <c r="H15" t="s">
        <v>50</v>
      </c>
      <c r="I15">
        <v>1</v>
      </c>
      <c r="J15" t="s">
        <v>21</v>
      </c>
      <c r="K15">
        <v>1</v>
      </c>
    </row>
    <row r="16" spans="1:11" x14ac:dyDescent="0.25">
      <c r="A16">
        <v>14</v>
      </c>
      <c r="B16" s="1">
        <v>2.5613425925925925E-2</v>
      </c>
      <c r="C16">
        <v>311</v>
      </c>
      <c r="D16" t="s">
        <v>51</v>
      </c>
      <c r="E16" t="s">
        <v>52</v>
      </c>
      <c r="F16" s="1">
        <v>2.5613425925925925E-2</v>
      </c>
      <c r="H16" t="s">
        <v>15</v>
      </c>
      <c r="I16">
        <v>13</v>
      </c>
      <c r="J16" t="s">
        <v>21</v>
      </c>
      <c r="K16">
        <v>2</v>
      </c>
    </row>
    <row r="17" spans="1:11" x14ac:dyDescent="0.25">
      <c r="A17">
        <v>15</v>
      </c>
      <c r="B17" s="1">
        <v>2.568287037037037E-2</v>
      </c>
      <c r="C17">
        <v>57</v>
      </c>
      <c r="D17" t="s">
        <v>53</v>
      </c>
      <c r="E17" t="s">
        <v>54</v>
      </c>
      <c r="F17" s="1">
        <v>2.56712962962963E-2</v>
      </c>
      <c r="G17" t="s">
        <v>55</v>
      </c>
      <c r="H17" t="s">
        <v>15</v>
      </c>
      <c r="I17">
        <v>14</v>
      </c>
      <c r="J17" t="s">
        <v>25</v>
      </c>
      <c r="K17">
        <v>3</v>
      </c>
    </row>
    <row r="18" spans="1:11" x14ac:dyDescent="0.25">
      <c r="A18">
        <v>16</v>
      </c>
      <c r="B18" s="1">
        <v>2.5810185185185183E-2</v>
      </c>
      <c r="C18">
        <v>485</v>
      </c>
      <c r="D18" t="s">
        <v>37</v>
      </c>
      <c r="E18" t="s">
        <v>56</v>
      </c>
      <c r="F18" s="1">
        <v>2.5798611111111109E-2</v>
      </c>
      <c r="G18" t="s">
        <v>39</v>
      </c>
      <c r="H18" t="s">
        <v>15</v>
      </c>
      <c r="I18">
        <v>15</v>
      </c>
      <c r="J18" t="s">
        <v>16</v>
      </c>
      <c r="K18">
        <v>9</v>
      </c>
    </row>
    <row r="19" spans="1:11" x14ac:dyDescent="0.25">
      <c r="A19">
        <v>17</v>
      </c>
      <c r="B19" s="1">
        <v>2.5902777777777775E-2</v>
      </c>
      <c r="C19">
        <v>212</v>
      </c>
      <c r="D19" t="s">
        <v>57</v>
      </c>
      <c r="E19" t="s">
        <v>58</v>
      </c>
      <c r="F19" s="1">
        <v>2.5902777777777775E-2</v>
      </c>
      <c r="G19" t="s">
        <v>46</v>
      </c>
      <c r="H19" t="s">
        <v>15</v>
      </c>
      <c r="I19">
        <v>16</v>
      </c>
      <c r="J19" t="s">
        <v>16</v>
      </c>
      <c r="K19">
        <v>10</v>
      </c>
    </row>
    <row r="20" spans="1:11" x14ac:dyDescent="0.25">
      <c r="A20">
        <v>18</v>
      </c>
      <c r="B20" s="1">
        <v>2.5972222222222219E-2</v>
      </c>
      <c r="C20">
        <v>687</v>
      </c>
      <c r="D20" t="s">
        <v>26</v>
      </c>
      <c r="E20" t="s">
        <v>59</v>
      </c>
      <c r="F20" s="1">
        <v>2.5949074074074072E-2</v>
      </c>
      <c r="G20" t="s">
        <v>34</v>
      </c>
      <c r="H20" t="s">
        <v>15</v>
      </c>
      <c r="I20">
        <v>17</v>
      </c>
      <c r="J20" t="s">
        <v>16</v>
      </c>
      <c r="K20">
        <v>11</v>
      </c>
    </row>
    <row r="21" spans="1:11" x14ac:dyDescent="0.25">
      <c r="A21">
        <v>19</v>
      </c>
      <c r="B21" s="1">
        <v>2.6018518518518521E-2</v>
      </c>
      <c r="C21">
        <v>414</v>
      </c>
      <c r="D21" t="s">
        <v>60</v>
      </c>
      <c r="E21" t="s">
        <v>61</v>
      </c>
      <c r="F21" s="1">
        <v>2.6006944444444447E-2</v>
      </c>
      <c r="G21" t="s">
        <v>62</v>
      </c>
      <c r="H21" t="s">
        <v>50</v>
      </c>
      <c r="I21">
        <v>2</v>
      </c>
      <c r="J21" t="s">
        <v>21</v>
      </c>
      <c r="K21">
        <v>2</v>
      </c>
    </row>
    <row r="22" spans="1:11" x14ac:dyDescent="0.25">
      <c r="A22">
        <v>20</v>
      </c>
      <c r="B22" s="1">
        <v>2.6365740740740742E-2</v>
      </c>
      <c r="C22">
        <v>581</v>
      </c>
      <c r="D22" t="s">
        <v>63</v>
      </c>
      <c r="E22" t="s">
        <v>64</v>
      </c>
      <c r="F22" s="1">
        <v>2.6354166666666668E-2</v>
      </c>
      <c r="G22" t="s">
        <v>39</v>
      </c>
      <c r="H22" t="s">
        <v>15</v>
      </c>
      <c r="I22">
        <v>18</v>
      </c>
      <c r="J22" t="s">
        <v>21</v>
      </c>
      <c r="K22">
        <v>3</v>
      </c>
    </row>
    <row r="23" spans="1:11" x14ac:dyDescent="0.25">
      <c r="A23">
        <v>21</v>
      </c>
      <c r="B23" s="1">
        <v>2.6481481481481481E-2</v>
      </c>
      <c r="C23">
        <v>548</v>
      </c>
      <c r="D23" t="s">
        <v>65</v>
      </c>
      <c r="E23" t="s">
        <v>66</v>
      </c>
      <c r="F23" s="1">
        <v>2.6435185185185187E-2</v>
      </c>
      <c r="G23" t="s">
        <v>67</v>
      </c>
      <c r="H23" t="s">
        <v>15</v>
      </c>
      <c r="I23">
        <v>19</v>
      </c>
      <c r="J23" t="s">
        <v>16</v>
      </c>
      <c r="K23">
        <v>12</v>
      </c>
    </row>
    <row r="24" spans="1:11" x14ac:dyDescent="0.25">
      <c r="A24">
        <v>22</v>
      </c>
      <c r="B24" s="1">
        <v>2.6712962962962966E-2</v>
      </c>
      <c r="C24">
        <v>574</v>
      </c>
      <c r="D24" t="s">
        <v>68</v>
      </c>
      <c r="E24" t="s">
        <v>69</v>
      </c>
      <c r="F24" s="1">
        <v>2.6701388888888889E-2</v>
      </c>
      <c r="G24" t="s">
        <v>39</v>
      </c>
      <c r="H24" t="s">
        <v>15</v>
      </c>
      <c r="I24">
        <v>20</v>
      </c>
      <c r="J24" t="s">
        <v>25</v>
      </c>
      <c r="K24">
        <v>4</v>
      </c>
    </row>
    <row r="25" spans="1:11" x14ac:dyDescent="0.25">
      <c r="A25">
        <v>23</v>
      </c>
      <c r="B25" s="1">
        <v>2.6724537037037036E-2</v>
      </c>
      <c r="C25">
        <v>546</v>
      </c>
      <c r="D25" t="s">
        <v>70</v>
      </c>
      <c r="E25" t="s">
        <v>71</v>
      </c>
      <c r="F25" s="1">
        <v>2.6712962962962966E-2</v>
      </c>
      <c r="G25" t="s">
        <v>72</v>
      </c>
      <c r="H25" t="s">
        <v>15</v>
      </c>
      <c r="I25">
        <v>21</v>
      </c>
      <c r="J25" t="s">
        <v>21</v>
      </c>
      <c r="K25">
        <v>4</v>
      </c>
    </row>
    <row r="26" spans="1:11" x14ac:dyDescent="0.25">
      <c r="A26">
        <v>24</v>
      </c>
      <c r="B26" s="1">
        <v>2.6759259259259257E-2</v>
      </c>
      <c r="C26">
        <v>154</v>
      </c>
      <c r="D26" t="s">
        <v>73</v>
      </c>
      <c r="E26" t="s">
        <v>74</v>
      </c>
      <c r="F26" s="1">
        <v>2.6759259259259257E-2</v>
      </c>
      <c r="G26" t="s">
        <v>75</v>
      </c>
      <c r="H26" t="s">
        <v>15</v>
      </c>
      <c r="I26">
        <v>22</v>
      </c>
      <c r="J26" t="s">
        <v>25</v>
      </c>
      <c r="K26">
        <v>5</v>
      </c>
    </row>
    <row r="27" spans="1:11" x14ac:dyDescent="0.25">
      <c r="A27">
        <v>25</v>
      </c>
      <c r="B27" s="1">
        <v>2.6817129629629632E-2</v>
      </c>
      <c r="C27">
        <v>335</v>
      </c>
      <c r="D27" t="s">
        <v>76</v>
      </c>
      <c r="E27" t="s">
        <v>43</v>
      </c>
      <c r="F27" s="1">
        <v>2.6817129629629632E-2</v>
      </c>
      <c r="G27" t="s">
        <v>77</v>
      </c>
      <c r="H27" t="s">
        <v>15</v>
      </c>
      <c r="I27">
        <v>23</v>
      </c>
      <c r="J27" t="s">
        <v>21</v>
      </c>
      <c r="K27">
        <v>5</v>
      </c>
    </row>
    <row r="28" spans="1:11" x14ac:dyDescent="0.25">
      <c r="A28">
        <v>26</v>
      </c>
      <c r="B28" s="1">
        <v>2.6851851851851849E-2</v>
      </c>
      <c r="C28">
        <v>388</v>
      </c>
      <c r="D28" t="s">
        <v>76</v>
      </c>
      <c r="E28" t="s">
        <v>78</v>
      </c>
      <c r="F28" s="1">
        <v>2.6840277777777779E-2</v>
      </c>
      <c r="G28" t="s">
        <v>39</v>
      </c>
      <c r="H28" t="s">
        <v>15</v>
      </c>
      <c r="I28">
        <v>24</v>
      </c>
      <c r="J28" t="s">
        <v>25</v>
      </c>
      <c r="K28">
        <v>6</v>
      </c>
    </row>
    <row r="29" spans="1:11" x14ac:dyDescent="0.25">
      <c r="A29">
        <v>27</v>
      </c>
      <c r="B29" s="1">
        <v>2.6875E-2</v>
      </c>
      <c r="C29">
        <v>416</v>
      </c>
      <c r="D29" t="s">
        <v>79</v>
      </c>
      <c r="E29" t="s">
        <v>80</v>
      </c>
      <c r="F29" s="1">
        <v>2.6851851851851849E-2</v>
      </c>
      <c r="G29" t="s">
        <v>81</v>
      </c>
      <c r="H29" t="s">
        <v>50</v>
      </c>
      <c r="I29">
        <v>3</v>
      </c>
      <c r="J29" t="s">
        <v>82</v>
      </c>
      <c r="K29">
        <v>1</v>
      </c>
    </row>
    <row r="30" spans="1:11" x14ac:dyDescent="0.25">
      <c r="A30">
        <v>28</v>
      </c>
      <c r="B30" s="1">
        <v>2.6956018518518522E-2</v>
      </c>
      <c r="C30">
        <v>569</v>
      </c>
      <c r="D30" t="s">
        <v>83</v>
      </c>
      <c r="E30" t="s">
        <v>84</v>
      </c>
      <c r="F30" s="1">
        <v>2.6932870370370371E-2</v>
      </c>
      <c r="G30" t="s">
        <v>34</v>
      </c>
      <c r="H30" t="s">
        <v>15</v>
      </c>
      <c r="I30">
        <v>25</v>
      </c>
      <c r="J30" t="s">
        <v>16</v>
      </c>
      <c r="K30">
        <v>13</v>
      </c>
    </row>
    <row r="31" spans="1:11" x14ac:dyDescent="0.25">
      <c r="A31">
        <v>29</v>
      </c>
      <c r="B31" s="1">
        <v>2.7210648148148147E-2</v>
      </c>
      <c r="C31">
        <v>299</v>
      </c>
      <c r="D31" t="s">
        <v>85</v>
      </c>
      <c r="E31" t="s">
        <v>86</v>
      </c>
      <c r="F31" s="1">
        <v>2.7199074074074073E-2</v>
      </c>
      <c r="G31" t="s">
        <v>39</v>
      </c>
      <c r="H31" t="s">
        <v>15</v>
      </c>
      <c r="I31">
        <v>26</v>
      </c>
      <c r="J31" t="s">
        <v>16</v>
      </c>
      <c r="K31">
        <v>14</v>
      </c>
    </row>
    <row r="32" spans="1:11" x14ac:dyDescent="0.25">
      <c r="A32">
        <v>30</v>
      </c>
      <c r="B32" s="1">
        <v>2.7233796296296298E-2</v>
      </c>
      <c r="C32">
        <v>561</v>
      </c>
      <c r="D32" t="s">
        <v>87</v>
      </c>
      <c r="E32" t="s">
        <v>88</v>
      </c>
      <c r="F32" s="1">
        <v>2.7199074074074073E-2</v>
      </c>
      <c r="G32" t="s">
        <v>89</v>
      </c>
      <c r="H32" t="s">
        <v>15</v>
      </c>
      <c r="I32">
        <v>27</v>
      </c>
      <c r="J32" t="s">
        <v>25</v>
      </c>
      <c r="K32">
        <v>7</v>
      </c>
    </row>
    <row r="33" spans="1:11" x14ac:dyDescent="0.25">
      <c r="A33">
        <v>31</v>
      </c>
      <c r="B33" s="1">
        <v>2.7303240740740743E-2</v>
      </c>
      <c r="C33">
        <v>97</v>
      </c>
      <c r="D33" t="s">
        <v>90</v>
      </c>
      <c r="E33" t="s">
        <v>91</v>
      </c>
      <c r="F33" s="1">
        <v>2.7245370370370368E-2</v>
      </c>
      <c r="G33" t="s">
        <v>92</v>
      </c>
      <c r="H33" t="s">
        <v>15</v>
      </c>
      <c r="I33">
        <v>28</v>
      </c>
      <c r="J33" t="s">
        <v>16</v>
      </c>
      <c r="K33">
        <v>15</v>
      </c>
    </row>
    <row r="34" spans="1:11" x14ac:dyDescent="0.25">
      <c r="A34">
        <v>32</v>
      </c>
      <c r="B34" s="1">
        <v>2.7384259259259257E-2</v>
      </c>
      <c r="C34">
        <v>351</v>
      </c>
      <c r="D34" t="s">
        <v>93</v>
      </c>
      <c r="E34" t="s">
        <v>94</v>
      </c>
      <c r="F34" s="1">
        <v>2.7372685185185184E-2</v>
      </c>
      <c r="G34" t="s">
        <v>95</v>
      </c>
      <c r="H34" t="s">
        <v>15</v>
      </c>
      <c r="I34">
        <v>29</v>
      </c>
      <c r="J34" t="s">
        <v>16</v>
      </c>
      <c r="K34">
        <v>16</v>
      </c>
    </row>
    <row r="35" spans="1:11" x14ac:dyDescent="0.25">
      <c r="A35">
        <v>33</v>
      </c>
      <c r="B35" s="1">
        <v>2.7430555555555555E-2</v>
      </c>
      <c r="C35">
        <v>568</v>
      </c>
      <c r="D35" t="s">
        <v>44</v>
      </c>
      <c r="E35" t="s">
        <v>96</v>
      </c>
      <c r="F35" s="1">
        <v>2.7384259259259257E-2</v>
      </c>
      <c r="G35" t="s">
        <v>97</v>
      </c>
      <c r="H35" t="s">
        <v>15</v>
      </c>
      <c r="I35">
        <v>30</v>
      </c>
      <c r="J35" t="s">
        <v>21</v>
      </c>
      <c r="K35">
        <v>6</v>
      </c>
    </row>
    <row r="36" spans="1:11" x14ac:dyDescent="0.25">
      <c r="A36">
        <v>34</v>
      </c>
      <c r="B36" s="1">
        <v>2.75E-2</v>
      </c>
      <c r="C36">
        <v>230</v>
      </c>
      <c r="D36" t="s">
        <v>63</v>
      </c>
      <c r="E36" t="s">
        <v>98</v>
      </c>
      <c r="F36" s="1">
        <v>2.7476851851851853E-2</v>
      </c>
      <c r="G36" t="s">
        <v>99</v>
      </c>
      <c r="H36" t="s">
        <v>15</v>
      </c>
      <c r="I36">
        <v>31</v>
      </c>
      <c r="J36" t="s">
        <v>16</v>
      </c>
      <c r="K36">
        <v>17</v>
      </c>
    </row>
    <row r="37" spans="1:11" x14ac:dyDescent="0.25">
      <c r="A37">
        <v>35</v>
      </c>
      <c r="B37" s="1">
        <v>2.7592592592592596E-2</v>
      </c>
      <c r="C37">
        <v>698</v>
      </c>
      <c r="D37" t="s">
        <v>100</v>
      </c>
      <c r="E37" t="s">
        <v>101</v>
      </c>
      <c r="F37" s="1">
        <v>2.7546296296296294E-2</v>
      </c>
      <c r="G37" t="s">
        <v>34</v>
      </c>
      <c r="H37" t="s">
        <v>15</v>
      </c>
      <c r="I37">
        <v>32</v>
      </c>
      <c r="J37" t="s">
        <v>16</v>
      </c>
      <c r="K37">
        <v>18</v>
      </c>
    </row>
    <row r="38" spans="1:11" x14ac:dyDescent="0.25">
      <c r="A38">
        <v>36</v>
      </c>
      <c r="B38" s="1">
        <v>2.7615740740740743E-2</v>
      </c>
      <c r="C38">
        <v>529</v>
      </c>
      <c r="D38" t="s">
        <v>102</v>
      </c>
      <c r="E38" t="s">
        <v>103</v>
      </c>
      <c r="F38" s="1">
        <v>2.7557870370370368E-2</v>
      </c>
      <c r="G38" t="s">
        <v>97</v>
      </c>
      <c r="H38" t="s">
        <v>15</v>
      </c>
      <c r="I38">
        <v>33</v>
      </c>
      <c r="J38" t="s">
        <v>16</v>
      </c>
      <c r="K38">
        <v>19</v>
      </c>
    </row>
    <row r="39" spans="1:11" x14ac:dyDescent="0.25">
      <c r="A39">
        <v>37</v>
      </c>
      <c r="B39" s="1">
        <v>2.7627314814814813E-2</v>
      </c>
      <c r="C39">
        <v>185</v>
      </c>
      <c r="D39" t="s">
        <v>104</v>
      </c>
      <c r="E39" t="s">
        <v>105</v>
      </c>
      <c r="F39" s="1">
        <v>2.7604166666666666E-2</v>
      </c>
      <c r="H39" t="s">
        <v>15</v>
      </c>
      <c r="I39">
        <v>34</v>
      </c>
      <c r="J39" t="s">
        <v>25</v>
      </c>
      <c r="K39">
        <v>8</v>
      </c>
    </row>
    <row r="40" spans="1:11" x14ac:dyDescent="0.25">
      <c r="A40">
        <v>38</v>
      </c>
      <c r="B40" s="1">
        <v>2.763888888888889E-2</v>
      </c>
      <c r="C40">
        <v>194</v>
      </c>
      <c r="D40" t="s">
        <v>106</v>
      </c>
      <c r="E40" t="s">
        <v>107</v>
      </c>
      <c r="F40" s="1">
        <v>2.7627314814814813E-2</v>
      </c>
      <c r="H40" t="s">
        <v>15</v>
      </c>
      <c r="I40">
        <v>35</v>
      </c>
      <c r="J40" t="s">
        <v>21</v>
      </c>
      <c r="K40">
        <v>7</v>
      </c>
    </row>
    <row r="41" spans="1:11" x14ac:dyDescent="0.25">
      <c r="A41">
        <v>39</v>
      </c>
      <c r="B41" s="1">
        <v>2.7650462962962963E-2</v>
      </c>
      <c r="C41">
        <v>577</v>
      </c>
      <c r="D41" t="s">
        <v>108</v>
      </c>
      <c r="E41" t="s">
        <v>64</v>
      </c>
      <c r="F41" s="1">
        <v>2.763888888888889E-2</v>
      </c>
      <c r="G41" t="s">
        <v>39</v>
      </c>
      <c r="H41" t="s">
        <v>15</v>
      </c>
      <c r="I41">
        <v>36</v>
      </c>
      <c r="J41" t="s">
        <v>16</v>
      </c>
      <c r="K41">
        <v>20</v>
      </c>
    </row>
    <row r="42" spans="1:11" x14ac:dyDescent="0.25">
      <c r="A42">
        <v>40</v>
      </c>
      <c r="B42" s="1">
        <v>2.7662037037037041E-2</v>
      </c>
      <c r="C42">
        <v>549</v>
      </c>
      <c r="D42" t="s">
        <v>109</v>
      </c>
      <c r="E42" t="s">
        <v>66</v>
      </c>
      <c r="F42" s="1">
        <v>2.7627314814814813E-2</v>
      </c>
      <c r="G42" t="s">
        <v>110</v>
      </c>
      <c r="H42" t="s">
        <v>15</v>
      </c>
      <c r="I42">
        <v>37</v>
      </c>
      <c r="J42" t="s">
        <v>42</v>
      </c>
      <c r="K42">
        <v>2</v>
      </c>
    </row>
    <row r="43" spans="1:11" x14ac:dyDescent="0.25">
      <c r="A43">
        <v>41</v>
      </c>
      <c r="B43" s="1">
        <v>2.7696759259259258E-2</v>
      </c>
      <c r="C43">
        <v>342</v>
      </c>
      <c r="D43" t="s">
        <v>111</v>
      </c>
      <c r="E43" t="s">
        <v>112</v>
      </c>
      <c r="F43" s="1">
        <v>2.763888888888889E-2</v>
      </c>
      <c r="G43" t="s">
        <v>31</v>
      </c>
      <c r="H43" t="s">
        <v>15</v>
      </c>
      <c r="I43">
        <v>38</v>
      </c>
      <c r="J43" t="s">
        <v>16</v>
      </c>
      <c r="K43">
        <v>21</v>
      </c>
    </row>
    <row r="44" spans="1:11" x14ac:dyDescent="0.25">
      <c r="A44">
        <v>42</v>
      </c>
      <c r="B44" s="1">
        <v>2.7719907407407405E-2</v>
      </c>
      <c r="C44">
        <v>234</v>
      </c>
      <c r="D44" t="s">
        <v>113</v>
      </c>
      <c r="E44" t="s">
        <v>114</v>
      </c>
      <c r="F44" s="1">
        <v>2.7569444444444448E-2</v>
      </c>
      <c r="H44" t="s">
        <v>15</v>
      </c>
      <c r="I44">
        <v>39</v>
      </c>
      <c r="J44" t="s">
        <v>16</v>
      </c>
      <c r="K44">
        <v>22</v>
      </c>
    </row>
    <row r="45" spans="1:11" x14ac:dyDescent="0.25">
      <c r="A45">
        <v>43</v>
      </c>
      <c r="B45" s="1">
        <v>2.7731481481481478E-2</v>
      </c>
      <c r="C45">
        <v>27</v>
      </c>
      <c r="D45" t="s">
        <v>115</v>
      </c>
      <c r="E45" t="s">
        <v>116</v>
      </c>
      <c r="F45" s="1">
        <v>2.7708333333333331E-2</v>
      </c>
      <c r="G45" t="s">
        <v>14</v>
      </c>
      <c r="H45" t="s">
        <v>50</v>
      </c>
      <c r="I45">
        <v>4</v>
      </c>
      <c r="J45" t="s">
        <v>117</v>
      </c>
      <c r="K45">
        <v>1</v>
      </c>
    </row>
    <row r="46" spans="1:11" x14ac:dyDescent="0.25">
      <c r="A46">
        <v>44</v>
      </c>
      <c r="B46" s="1">
        <v>2.7731481481481478E-2</v>
      </c>
      <c r="C46">
        <v>450</v>
      </c>
      <c r="D46" t="s">
        <v>118</v>
      </c>
      <c r="E46" t="s">
        <v>119</v>
      </c>
      <c r="F46" s="1">
        <v>2.7719907407407405E-2</v>
      </c>
      <c r="G46" t="s">
        <v>120</v>
      </c>
      <c r="H46" t="s">
        <v>15</v>
      </c>
      <c r="I46">
        <v>40</v>
      </c>
      <c r="J46" t="s">
        <v>21</v>
      </c>
      <c r="K46">
        <v>8</v>
      </c>
    </row>
    <row r="47" spans="1:11" x14ac:dyDescent="0.25">
      <c r="A47">
        <v>45</v>
      </c>
      <c r="B47" s="1">
        <v>2.7743055555555559E-2</v>
      </c>
      <c r="C47">
        <v>567</v>
      </c>
      <c r="D47" t="s">
        <v>53</v>
      </c>
      <c r="E47" t="s">
        <v>121</v>
      </c>
      <c r="F47" s="1">
        <v>2.7673611111111111E-2</v>
      </c>
      <c r="G47" t="s">
        <v>122</v>
      </c>
      <c r="H47" t="s">
        <v>15</v>
      </c>
      <c r="I47">
        <v>41</v>
      </c>
      <c r="J47" t="s">
        <v>42</v>
      </c>
      <c r="K47">
        <v>3</v>
      </c>
    </row>
    <row r="48" spans="1:11" x14ac:dyDescent="0.25">
      <c r="A48">
        <v>46</v>
      </c>
      <c r="B48" s="1">
        <v>2.7766203703703706E-2</v>
      </c>
      <c r="C48">
        <v>354</v>
      </c>
      <c r="D48" t="s">
        <v>63</v>
      </c>
      <c r="E48" t="s">
        <v>123</v>
      </c>
      <c r="F48" s="1">
        <v>2.7685185185185188E-2</v>
      </c>
      <c r="G48" t="s">
        <v>124</v>
      </c>
      <c r="H48" t="s">
        <v>15</v>
      </c>
      <c r="I48">
        <v>42</v>
      </c>
      <c r="J48" t="s">
        <v>25</v>
      </c>
      <c r="K48">
        <v>9</v>
      </c>
    </row>
    <row r="49" spans="1:11" x14ac:dyDescent="0.25">
      <c r="A49">
        <v>47</v>
      </c>
      <c r="B49" s="1">
        <v>2.7789351851851853E-2</v>
      </c>
      <c r="C49">
        <v>87</v>
      </c>
      <c r="D49" t="s">
        <v>32</v>
      </c>
      <c r="E49" t="s">
        <v>125</v>
      </c>
      <c r="F49" s="1">
        <v>2.7754629629629629E-2</v>
      </c>
      <c r="H49" t="s">
        <v>15</v>
      </c>
      <c r="I49">
        <v>43</v>
      </c>
      <c r="J49" t="s">
        <v>21</v>
      </c>
      <c r="K49">
        <v>9</v>
      </c>
    </row>
    <row r="50" spans="1:11" x14ac:dyDescent="0.25">
      <c r="A50">
        <v>48</v>
      </c>
      <c r="B50" s="1">
        <v>2.78125E-2</v>
      </c>
      <c r="C50">
        <v>325</v>
      </c>
      <c r="D50" t="s">
        <v>126</v>
      </c>
      <c r="E50" t="s">
        <v>43</v>
      </c>
      <c r="F50" s="1">
        <v>2.7789351851851853E-2</v>
      </c>
      <c r="G50" t="s">
        <v>127</v>
      </c>
      <c r="H50" t="s">
        <v>15</v>
      </c>
      <c r="I50">
        <v>44</v>
      </c>
      <c r="J50" t="s">
        <v>21</v>
      </c>
      <c r="K50">
        <v>10</v>
      </c>
    </row>
    <row r="51" spans="1:11" x14ac:dyDescent="0.25">
      <c r="A51">
        <v>49</v>
      </c>
      <c r="B51" s="1">
        <v>2.7847222222222221E-2</v>
      </c>
      <c r="C51">
        <v>195</v>
      </c>
      <c r="D51" t="s">
        <v>128</v>
      </c>
      <c r="E51" t="s">
        <v>129</v>
      </c>
      <c r="F51" s="1">
        <v>2.7754629629629629E-2</v>
      </c>
      <c r="G51" t="s">
        <v>130</v>
      </c>
      <c r="H51" t="s">
        <v>15</v>
      </c>
      <c r="I51">
        <v>45</v>
      </c>
      <c r="J51" t="s">
        <v>16</v>
      </c>
      <c r="K51">
        <v>23</v>
      </c>
    </row>
    <row r="52" spans="1:11" x14ac:dyDescent="0.25">
      <c r="A52">
        <v>50</v>
      </c>
      <c r="B52" s="1">
        <v>2.7870370370370368E-2</v>
      </c>
      <c r="C52">
        <v>424</v>
      </c>
      <c r="D52" t="s">
        <v>131</v>
      </c>
      <c r="E52" t="s">
        <v>36</v>
      </c>
      <c r="F52" s="1">
        <v>2.7858796296296298E-2</v>
      </c>
      <c r="G52" t="s">
        <v>14</v>
      </c>
      <c r="H52" t="s">
        <v>15</v>
      </c>
      <c r="I52">
        <v>46</v>
      </c>
      <c r="J52" t="s">
        <v>82</v>
      </c>
      <c r="K52">
        <v>1</v>
      </c>
    </row>
    <row r="53" spans="1:11" x14ac:dyDescent="0.25">
      <c r="A53">
        <v>51</v>
      </c>
      <c r="B53" s="1">
        <v>2.7881944444444445E-2</v>
      </c>
      <c r="C53">
        <v>193</v>
      </c>
      <c r="D53" t="s">
        <v>132</v>
      </c>
      <c r="E53" t="s">
        <v>133</v>
      </c>
      <c r="F53" s="1">
        <v>2.763888888888889E-2</v>
      </c>
      <c r="H53" t="s">
        <v>15</v>
      </c>
      <c r="I53">
        <v>47</v>
      </c>
      <c r="J53" t="s">
        <v>21</v>
      </c>
      <c r="K53">
        <v>11</v>
      </c>
    </row>
    <row r="54" spans="1:11" x14ac:dyDescent="0.25">
      <c r="A54">
        <v>52</v>
      </c>
      <c r="B54" s="1">
        <v>2.7905092592592592E-2</v>
      </c>
      <c r="C54">
        <v>467</v>
      </c>
      <c r="D54" t="s">
        <v>134</v>
      </c>
      <c r="E54" t="s">
        <v>135</v>
      </c>
      <c r="F54" s="1">
        <v>2.7870370370370368E-2</v>
      </c>
      <c r="G54" t="s">
        <v>34</v>
      </c>
      <c r="H54" t="s">
        <v>15</v>
      </c>
      <c r="I54">
        <v>48</v>
      </c>
      <c r="J54" t="s">
        <v>82</v>
      </c>
      <c r="K54">
        <v>2</v>
      </c>
    </row>
    <row r="55" spans="1:11" x14ac:dyDescent="0.25">
      <c r="A55">
        <v>52</v>
      </c>
      <c r="B55" s="1">
        <v>2.7905092592592592E-2</v>
      </c>
      <c r="C55">
        <v>145</v>
      </c>
      <c r="D55" t="s">
        <v>136</v>
      </c>
      <c r="E55" t="s">
        <v>41</v>
      </c>
      <c r="F55" s="1">
        <v>2.7858796296296298E-2</v>
      </c>
      <c r="G55" t="s">
        <v>67</v>
      </c>
      <c r="H55" t="s">
        <v>15</v>
      </c>
      <c r="I55">
        <v>48</v>
      </c>
      <c r="J55" t="s">
        <v>16</v>
      </c>
      <c r="K55">
        <v>24</v>
      </c>
    </row>
    <row r="56" spans="1:11" x14ac:dyDescent="0.25">
      <c r="A56">
        <v>54</v>
      </c>
      <c r="B56" s="1">
        <v>2.8067129629629626E-2</v>
      </c>
      <c r="C56">
        <v>547</v>
      </c>
      <c r="D56" t="s">
        <v>137</v>
      </c>
      <c r="E56" t="s">
        <v>138</v>
      </c>
      <c r="F56" s="1">
        <v>2.8067129629629626E-2</v>
      </c>
      <c r="G56" t="s">
        <v>14</v>
      </c>
      <c r="H56" t="s">
        <v>15</v>
      </c>
      <c r="I56">
        <v>50</v>
      </c>
      <c r="J56" t="s">
        <v>139</v>
      </c>
      <c r="K56">
        <v>1</v>
      </c>
    </row>
    <row r="57" spans="1:11" x14ac:dyDescent="0.25">
      <c r="A57">
        <v>55</v>
      </c>
      <c r="B57" s="1">
        <v>2.809027777777778E-2</v>
      </c>
      <c r="C57">
        <v>168</v>
      </c>
      <c r="D57" t="s">
        <v>63</v>
      </c>
      <c r="E57" t="s">
        <v>140</v>
      </c>
      <c r="F57" s="1">
        <v>2.8067129629629626E-2</v>
      </c>
      <c r="G57" t="s">
        <v>141</v>
      </c>
      <c r="H57" t="s">
        <v>15</v>
      </c>
      <c r="I57">
        <v>51</v>
      </c>
      <c r="J57" t="s">
        <v>25</v>
      </c>
      <c r="K57">
        <v>10</v>
      </c>
    </row>
    <row r="58" spans="1:11" x14ac:dyDescent="0.25">
      <c r="A58">
        <v>56</v>
      </c>
      <c r="B58" s="1">
        <v>2.8113425925925927E-2</v>
      </c>
      <c r="C58">
        <v>644</v>
      </c>
      <c r="D58" t="s">
        <v>142</v>
      </c>
      <c r="E58" t="s">
        <v>33</v>
      </c>
      <c r="F58" s="1">
        <v>2.809027777777778E-2</v>
      </c>
      <c r="G58" t="s">
        <v>39</v>
      </c>
      <c r="H58" t="s">
        <v>15</v>
      </c>
      <c r="I58">
        <v>52</v>
      </c>
      <c r="J58" t="s">
        <v>16</v>
      </c>
      <c r="K58">
        <v>25</v>
      </c>
    </row>
    <row r="59" spans="1:11" x14ac:dyDescent="0.25">
      <c r="A59">
        <v>57</v>
      </c>
      <c r="B59" s="1">
        <v>2.8136574074074074E-2</v>
      </c>
      <c r="C59">
        <v>264</v>
      </c>
      <c r="D59" t="s">
        <v>126</v>
      </c>
      <c r="E59" t="s">
        <v>143</v>
      </c>
      <c r="F59" s="1">
        <v>2.7997685185185184E-2</v>
      </c>
      <c r="G59" t="s">
        <v>144</v>
      </c>
      <c r="H59" t="s">
        <v>15</v>
      </c>
      <c r="I59">
        <v>53</v>
      </c>
      <c r="J59" t="s">
        <v>16</v>
      </c>
      <c r="K59">
        <v>26</v>
      </c>
    </row>
    <row r="60" spans="1:11" x14ac:dyDescent="0.25">
      <c r="A60">
        <v>58</v>
      </c>
      <c r="B60" s="1">
        <v>2.8240740740740736E-2</v>
      </c>
      <c r="C60">
        <v>9023</v>
      </c>
      <c r="D60" t="s">
        <v>145</v>
      </c>
      <c r="E60" t="s">
        <v>146</v>
      </c>
      <c r="F60" s="1">
        <v>2.8217592592592589E-2</v>
      </c>
      <c r="G60" t="s">
        <v>81</v>
      </c>
      <c r="H60" t="s">
        <v>15</v>
      </c>
      <c r="I60">
        <v>54</v>
      </c>
      <c r="J60" t="s">
        <v>82</v>
      </c>
      <c r="K60">
        <v>3</v>
      </c>
    </row>
    <row r="61" spans="1:11" x14ac:dyDescent="0.25">
      <c r="A61">
        <v>59</v>
      </c>
      <c r="B61" s="1">
        <v>2.8298611111111111E-2</v>
      </c>
      <c r="C61">
        <v>304</v>
      </c>
      <c r="D61" t="s">
        <v>76</v>
      </c>
      <c r="E61" t="s">
        <v>147</v>
      </c>
      <c r="F61" s="1">
        <v>2.8252314814814813E-2</v>
      </c>
      <c r="G61" t="s">
        <v>148</v>
      </c>
      <c r="H61" t="s">
        <v>15</v>
      </c>
      <c r="I61">
        <v>55</v>
      </c>
      <c r="J61" t="s">
        <v>16</v>
      </c>
      <c r="K61">
        <v>27</v>
      </c>
    </row>
    <row r="62" spans="1:11" x14ac:dyDescent="0.25">
      <c r="A62">
        <v>60</v>
      </c>
      <c r="B62" s="1">
        <v>2.8298611111111111E-2</v>
      </c>
      <c r="C62">
        <v>585</v>
      </c>
      <c r="D62" t="s">
        <v>57</v>
      </c>
      <c r="E62" t="s">
        <v>64</v>
      </c>
      <c r="F62" s="1">
        <v>2.8275462962962964E-2</v>
      </c>
      <c r="G62" t="s">
        <v>149</v>
      </c>
      <c r="H62" t="s">
        <v>15</v>
      </c>
      <c r="I62">
        <v>56</v>
      </c>
      <c r="J62" t="s">
        <v>25</v>
      </c>
      <c r="K62">
        <v>11</v>
      </c>
    </row>
    <row r="63" spans="1:11" x14ac:dyDescent="0.25">
      <c r="A63">
        <v>61</v>
      </c>
      <c r="B63" s="1">
        <v>2.8391203703703707E-2</v>
      </c>
      <c r="C63">
        <v>691</v>
      </c>
      <c r="D63" t="s">
        <v>150</v>
      </c>
      <c r="E63" t="s">
        <v>151</v>
      </c>
      <c r="F63" s="1">
        <v>2.837962962962963E-2</v>
      </c>
      <c r="G63" t="s">
        <v>152</v>
      </c>
      <c r="H63" t="s">
        <v>15</v>
      </c>
      <c r="I63">
        <v>57</v>
      </c>
      <c r="J63" t="s">
        <v>25</v>
      </c>
      <c r="K63">
        <v>12</v>
      </c>
    </row>
    <row r="64" spans="1:11" x14ac:dyDescent="0.25">
      <c r="A64">
        <v>62</v>
      </c>
      <c r="B64" s="1">
        <v>2.8692129629629633E-2</v>
      </c>
      <c r="C64">
        <v>430</v>
      </c>
      <c r="D64" t="s">
        <v>153</v>
      </c>
      <c r="E64" t="s">
        <v>154</v>
      </c>
      <c r="F64" s="1">
        <v>2.8622685185185185E-2</v>
      </c>
      <c r="G64" t="s">
        <v>92</v>
      </c>
      <c r="H64" t="s">
        <v>15</v>
      </c>
      <c r="I64">
        <v>58</v>
      </c>
      <c r="J64" t="s">
        <v>25</v>
      </c>
      <c r="K64">
        <v>13</v>
      </c>
    </row>
    <row r="65" spans="1:11" x14ac:dyDescent="0.25">
      <c r="A65">
        <v>63</v>
      </c>
      <c r="B65" s="1">
        <v>2.884259259259259E-2</v>
      </c>
      <c r="C65">
        <v>660</v>
      </c>
      <c r="D65" t="s">
        <v>83</v>
      </c>
      <c r="E65" t="s">
        <v>155</v>
      </c>
      <c r="F65" s="1">
        <v>2.8773148148148145E-2</v>
      </c>
      <c r="G65" t="s">
        <v>156</v>
      </c>
      <c r="H65" t="s">
        <v>15</v>
      </c>
      <c r="I65">
        <v>59</v>
      </c>
      <c r="J65" t="s">
        <v>16</v>
      </c>
      <c r="K65">
        <v>28</v>
      </c>
    </row>
    <row r="66" spans="1:11" x14ac:dyDescent="0.25">
      <c r="A66">
        <v>64</v>
      </c>
      <c r="B66" s="1">
        <v>2.8865740740740744E-2</v>
      </c>
      <c r="C66">
        <v>163</v>
      </c>
      <c r="D66" t="s">
        <v>157</v>
      </c>
      <c r="E66" t="s">
        <v>158</v>
      </c>
      <c r="F66" s="1">
        <v>2.8738425925925928E-2</v>
      </c>
      <c r="G66" t="s">
        <v>144</v>
      </c>
      <c r="H66" t="s">
        <v>15</v>
      </c>
      <c r="I66">
        <v>60</v>
      </c>
      <c r="J66" t="s">
        <v>139</v>
      </c>
      <c r="K66">
        <v>2</v>
      </c>
    </row>
    <row r="67" spans="1:11" x14ac:dyDescent="0.25">
      <c r="A67">
        <v>65</v>
      </c>
      <c r="B67" s="1">
        <v>2.8958333333333336E-2</v>
      </c>
      <c r="C67">
        <v>274</v>
      </c>
      <c r="D67" t="s">
        <v>159</v>
      </c>
      <c r="E67" t="s">
        <v>160</v>
      </c>
      <c r="F67" s="1">
        <v>2.8912037037037038E-2</v>
      </c>
      <c r="G67" t="s">
        <v>34</v>
      </c>
      <c r="H67" t="s">
        <v>15</v>
      </c>
      <c r="I67">
        <v>61</v>
      </c>
      <c r="J67" t="s">
        <v>82</v>
      </c>
      <c r="K67">
        <v>4</v>
      </c>
    </row>
    <row r="68" spans="1:11" x14ac:dyDescent="0.25">
      <c r="A68">
        <v>66</v>
      </c>
      <c r="B68" s="1">
        <v>2.9027777777777777E-2</v>
      </c>
      <c r="C68">
        <v>72</v>
      </c>
      <c r="D68" t="s">
        <v>161</v>
      </c>
      <c r="E68" t="s">
        <v>162</v>
      </c>
      <c r="F68" s="1">
        <v>2.8958333333333336E-2</v>
      </c>
      <c r="G68" t="s">
        <v>163</v>
      </c>
      <c r="H68" t="s">
        <v>50</v>
      </c>
      <c r="I68">
        <v>5</v>
      </c>
      <c r="J68" t="s">
        <v>117</v>
      </c>
      <c r="K68">
        <v>2</v>
      </c>
    </row>
    <row r="69" spans="1:11" x14ac:dyDescent="0.25">
      <c r="A69">
        <v>67</v>
      </c>
      <c r="B69" s="1">
        <v>2.9085648148148149E-2</v>
      </c>
      <c r="C69">
        <v>665</v>
      </c>
      <c r="D69" t="s">
        <v>164</v>
      </c>
      <c r="E69" t="s">
        <v>165</v>
      </c>
      <c r="F69" s="1">
        <v>2.9039351851851854E-2</v>
      </c>
      <c r="H69" t="s">
        <v>15</v>
      </c>
      <c r="I69">
        <v>62</v>
      </c>
      <c r="J69" t="s">
        <v>16</v>
      </c>
      <c r="K69">
        <v>29</v>
      </c>
    </row>
    <row r="70" spans="1:11" x14ac:dyDescent="0.25">
      <c r="A70">
        <v>68</v>
      </c>
      <c r="B70" s="1">
        <v>2.9120370370370366E-2</v>
      </c>
      <c r="C70">
        <v>617</v>
      </c>
      <c r="D70" t="s">
        <v>166</v>
      </c>
      <c r="E70" t="s">
        <v>167</v>
      </c>
      <c r="F70" s="1">
        <v>2.9108796296296296E-2</v>
      </c>
      <c r="G70" t="s">
        <v>152</v>
      </c>
      <c r="H70" t="s">
        <v>15</v>
      </c>
      <c r="I70">
        <v>63</v>
      </c>
      <c r="J70" t="s">
        <v>16</v>
      </c>
      <c r="K70">
        <v>30</v>
      </c>
    </row>
    <row r="71" spans="1:11" x14ac:dyDescent="0.25">
      <c r="A71">
        <v>69</v>
      </c>
      <c r="B71" s="1">
        <v>2.9120370370370366E-2</v>
      </c>
      <c r="C71">
        <v>662</v>
      </c>
      <c r="D71" t="s">
        <v>168</v>
      </c>
      <c r="E71" t="s">
        <v>169</v>
      </c>
      <c r="F71" s="1">
        <v>2.900462962962963E-2</v>
      </c>
      <c r="H71" t="s">
        <v>15</v>
      </c>
      <c r="I71">
        <v>64</v>
      </c>
      <c r="J71" t="s">
        <v>25</v>
      </c>
      <c r="K71">
        <v>14</v>
      </c>
    </row>
    <row r="72" spans="1:11" x14ac:dyDescent="0.25">
      <c r="A72">
        <v>70</v>
      </c>
      <c r="B72" s="1">
        <v>2.9143518518518517E-2</v>
      </c>
      <c r="C72">
        <v>453</v>
      </c>
      <c r="D72" t="s">
        <v>170</v>
      </c>
      <c r="E72" t="s">
        <v>171</v>
      </c>
      <c r="F72" s="1">
        <v>2.9097222222222222E-2</v>
      </c>
      <c r="G72" t="s">
        <v>34</v>
      </c>
      <c r="H72" t="s">
        <v>15</v>
      </c>
      <c r="I72">
        <v>65</v>
      </c>
      <c r="J72" t="s">
        <v>82</v>
      </c>
      <c r="K72">
        <v>5</v>
      </c>
    </row>
    <row r="73" spans="1:11" x14ac:dyDescent="0.25">
      <c r="A73">
        <v>71</v>
      </c>
      <c r="B73" s="1">
        <v>2.9143518518518517E-2</v>
      </c>
      <c r="C73">
        <v>9022</v>
      </c>
      <c r="D73" t="s">
        <v>172</v>
      </c>
      <c r="E73" t="s">
        <v>43</v>
      </c>
      <c r="F73" s="1">
        <v>2.8993055555555553E-2</v>
      </c>
      <c r="H73" t="s">
        <v>15</v>
      </c>
      <c r="I73">
        <v>66</v>
      </c>
      <c r="J73" t="s">
        <v>16</v>
      </c>
      <c r="K73">
        <v>31</v>
      </c>
    </row>
    <row r="74" spans="1:11" x14ac:dyDescent="0.25">
      <c r="A74">
        <v>72</v>
      </c>
      <c r="B74" s="1">
        <v>2.9155092592592594E-2</v>
      </c>
      <c r="C74">
        <v>78</v>
      </c>
      <c r="D74" t="s">
        <v>159</v>
      </c>
      <c r="E74" t="s">
        <v>173</v>
      </c>
      <c r="F74" s="1">
        <v>2.9062500000000002E-2</v>
      </c>
      <c r="H74" t="s">
        <v>15</v>
      </c>
      <c r="I74">
        <v>67</v>
      </c>
      <c r="J74" t="s">
        <v>25</v>
      </c>
      <c r="K74">
        <v>15</v>
      </c>
    </row>
    <row r="75" spans="1:11" x14ac:dyDescent="0.25">
      <c r="A75">
        <v>73</v>
      </c>
      <c r="B75" s="1">
        <v>2.9155092592592594E-2</v>
      </c>
      <c r="C75">
        <v>578</v>
      </c>
      <c r="D75" t="s">
        <v>174</v>
      </c>
      <c r="E75" t="s">
        <v>64</v>
      </c>
      <c r="F75" s="1">
        <v>2.9120370370370366E-2</v>
      </c>
      <c r="G75" t="s">
        <v>14</v>
      </c>
      <c r="H75" t="s">
        <v>50</v>
      </c>
      <c r="I75">
        <v>6</v>
      </c>
      <c r="J75" t="s">
        <v>25</v>
      </c>
      <c r="K75">
        <v>1</v>
      </c>
    </row>
    <row r="76" spans="1:11" x14ac:dyDescent="0.25">
      <c r="A76">
        <v>74</v>
      </c>
      <c r="B76" s="1">
        <v>2.9236111111111112E-2</v>
      </c>
      <c r="C76">
        <v>370</v>
      </c>
      <c r="D76" t="s">
        <v>175</v>
      </c>
      <c r="E76" t="s">
        <v>176</v>
      </c>
      <c r="F76" s="1">
        <v>2.9039351851851854E-2</v>
      </c>
      <c r="G76" t="s">
        <v>97</v>
      </c>
      <c r="H76" t="s">
        <v>50</v>
      </c>
      <c r="I76">
        <v>7</v>
      </c>
      <c r="J76" t="s">
        <v>117</v>
      </c>
      <c r="K76">
        <v>3</v>
      </c>
    </row>
    <row r="77" spans="1:11" x14ac:dyDescent="0.25">
      <c r="A77">
        <v>75</v>
      </c>
      <c r="B77" s="1">
        <v>2.9247685185185186E-2</v>
      </c>
      <c r="C77">
        <v>636</v>
      </c>
      <c r="D77" t="s">
        <v>177</v>
      </c>
      <c r="E77" t="s">
        <v>178</v>
      </c>
      <c r="F77" s="1">
        <v>2.9236111111111112E-2</v>
      </c>
      <c r="G77" t="s">
        <v>39</v>
      </c>
      <c r="H77" t="s">
        <v>15</v>
      </c>
      <c r="I77">
        <v>68</v>
      </c>
      <c r="J77" t="s">
        <v>179</v>
      </c>
      <c r="K77">
        <v>1</v>
      </c>
    </row>
    <row r="78" spans="1:11" x14ac:dyDescent="0.25">
      <c r="A78">
        <v>76</v>
      </c>
      <c r="B78" s="1">
        <v>2.929398148148148E-2</v>
      </c>
      <c r="C78">
        <v>270</v>
      </c>
      <c r="D78" t="s">
        <v>180</v>
      </c>
      <c r="E78" t="s">
        <v>181</v>
      </c>
      <c r="F78" s="1">
        <v>2.9236111111111112E-2</v>
      </c>
      <c r="G78" t="s">
        <v>97</v>
      </c>
      <c r="H78" t="s">
        <v>15</v>
      </c>
      <c r="I78">
        <v>69</v>
      </c>
      <c r="J78" t="s">
        <v>25</v>
      </c>
      <c r="K78">
        <v>16</v>
      </c>
    </row>
    <row r="79" spans="1:11" x14ac:dyDescent="0.25">
      <c r="A79">
        <v>77</v>
      </c>
      <c r="B79" s="1">
        <v>2.9305555555555557E-2</v>
      </c>
      <c r="C79">
        <v>359</v>
      </c>
      <c r="D79" t="s">
        <v>37</v>
      </c>
      <c r="E79" t="s">
        <v>182</v>
      </c>
      <c r="F79" s="1">
        <v>2.9131944444444446E-2</v>
      </c>
      <c r="H79" t="s">
        <v>15</v>
      </c>
      <c r="I79">
        <v>70</v>
      </c>
      <c r="J79" t="s">
        <v>16</v>
      </c>
      <c r="K79">
        <v>32</v>
      </c>
    </row>
    <row r="80" spans="1:11" x14ac:dyDescent="0.25">
      <c r="A80">
        <v>78</v>
      </c>
      <c r="B80" s="1">
        <v>2.9351851851851851E-2</v>
      </c>
      <c r="C80">
        <v>487</v>
      </c>
      <c r="D80" t="s">
        <v>109</v>
      </c>
      <c r="E80" t="s">
        <v>56</v>
      </c>
      <c r="F80" s="1">
        <v>2.929398148148148E-2</v>
      </c>
      <c r="G80" t="s">
        <v>97</v>
      </c>
      <c r="H80" t="s">
        <v>15</v>
      </c>
      <c r="I80">
        <v>71</v>
      </c>
      <c r="J80" t="s">
        <v>25</v>
      </c>
      <c r="K80">
        <v>17</v>
      </c>
    </row>
    <row r="81" spans="1:11" x14ac:dyDescent="0.25">
      <c r="A81">
        <v>79</v>
      </c>
      <c r="B81" s="1">
        <v>2.9398148148148149E-2</v>
      </c>
      <c r="C81">
        <v>259</v>
      </c>
      <c r="D81" t="s">
        <v>111</v>
      </c>
      <c r="E81" t="s">
        <v>183</v>
      </c>
      <c r="F81" s="1">
        <v>2.9340277777777781E-2</v>
      </c>
      <c r="G81" t="s">
        <v>31</v>
      </c>
      <c r="H81" t="s">
        <v>15</v>
      </c>
      <c r="I81">
        <v>72</v>
      </c>
      <c r="J81" t="s">
        <v>25</v>
      </c>
      <c r="K81">
        <v>18</v>
      </c>
    </row>
    <row r="82" spans="1:11" x14ac:dyDescent="0.25">
      <c r="A82">
        <v>80</v>
      </c>
      <c r="B82" s="1">
        <v>2.9409722222222223E-2</v>
      </c>
      <c r="C82">
        <v>285</v>
      </c>
      <c r="D82" t="s">
        <v>109</v>
      </c>
      <c r="E82" t="s">
        <v>184</v>
      </c>
      <c r="F82" s="1">
        <v>2.9166666666666664E-2</v>
      </c>
      <c r="G82" t="s">
        <v>81</v>
      </c>
      <c r="H82" t="s">
        <v>15</v>
      </c>
      <c r="I82">
        <v>73</v>
      </c>
      <c r="J82" t="s">
        <v>16</v>
      </c>
      <c r="K82">
        <v>33</v>
      </c>
    </row>
    <row r="83" spans="1:11" x14ac:dyDescent="0.25">
      <c r="A83">
        <v>81</v>
      </c>
      <c r="B83" s="1">
        <v>2.946759259259259E-2</v>
      </c>
      <c r="C83">
        <v>693</v>
      </c>
      <c r="D83" t="s">
        <v>185</v>
      </c>
      <c r="E83" t="s">
        <v>186</v>
      </c>
      <c r="F83" s="1">
        <v>2.9317129629629634E-2</v>
      </c>
      <c r="G83" t="s">
        <v>187</v>
      </c>
      <c r="H83" t="s">
        <v>15</v>
      </c>
      <c r="I83">
        <v>74</v>
      </c>
      <c r="J83" t="s">
        <v>16</v>
      </c>
      <c r="K83">
        <v>34</v>
      </c>
    </row>
    <row r="84" spans="1:11" x14ac:dyDescent="0.25">
      <c r="A84">
        <v>82</v>
      </c>
      <c r="B84" s="1">
        <v>2.9513888888888892E-2</v>
      </c>
      <c r="C84">
        <v>110</v>
      </c>
      <c r="D84" t="s">
        <v>188</v>
      </c>
      <c r="E84" t="s">
        <v>189</v>
      </c>
      <c r="F84" s="1">
        <v>2.9479166666666667E-2</v>
      </c>
      <c r="G84" t="s">
        <v>99</v>
      </c>
      <c r="H84" t="s">
        <v>50</v>
      </c>
      <c r="I84">
        <v>8</v>
      </c>
      <c r="J84" t="s">
        <v>21</v>
      </c>
      <c r="K84">
        <v>3</v>
      </c>
    </row>
    <row r="85" spans="1:11" x14ac:dyDescent="0.25">
      <c r="A85">
        <v>83</v>
      </c>
      <c r="B85" s="1">
        <v>2.9571759259259259E-2</v>
      </c>
      <c r="C85">
        <v>282</v>
      </c>
      <c r="D85" t="s">
        <v>37</v>
      </c>
      <c r="E85" t="s">
        <v>190</v>
      </c>
      <c r="F85" s="1">
        <v>2.9444444444444443E-2</v>
      </c>
      <c r="H85" t="s">
        <v>15</v>
      </c>
      <c r="I85">
        <v>75</v>
      </c>
      <c r="J85" t="s">
        <v>16</v>
      </c>
      <c r="K85">
        <v>35</v>
      </c>
    </row>
    <row r="86" spans="1:11" x14ac:dyDescent="0.25">
      <c r="A86">
        <v>84</v>
      </c>
      <c r="B86" s="1">
        <v>2.9629629629629627E-2</v>
      </c>
      <c r="C86">
        <v>104</v>
      </c>
      <c r="D86" t="s">
        <v>136</v>
      </c>
      <c r="E86" t="s">
        <v>191</v>
      </c>
      <c r="F86" s="1">
        <v>2.9618055555555554E-2</v>
      </c>
      <c r="G86" t="s">
        <v>192</v>
      </c>
      <c r="H86" t="s">
        <v>15</v>
      </c>
      <c r="I86">
        <v>76</v>
      </c>
      <c r="J86" t="s">
        <v>139</v>
      </c>
      <c r="K86">
        <v>3</v>
      </c>
    </row>
    <row r="87" spans="1:11" x14ac:dyDescent="0.25">
      <c r="A87">
        <v>85</v>
      </c>
      <c r="B87" s="1">
        <v>2.9664351851851855E-2</v>
      </c>
      <c r="C87">
        <v>9031</v>
      </c>
      <c r="D87" t="s">
        <v>193</v>
      </c>
      <c r="E87" t="s">
        <v>51</v>
      </c>
      <c r="F87" s="1">
        <v>2.9548611111111109E-2</v>
      </c>
      <c r="H87" t="s">
        <v>15</v>
      </c>
      <c r="I87">
        <v>77</v>
      </c>
      <c r="J87" t="s">
        <v>16</v>
      </c>
      <c r="K87">
        <v>36</v>
      </c>
    </row>
    <row r="88" spans="1:11" x14ac:dyDescent="0.25">
      <c r="A88">
        <v>86</v>
      </c>
      <c r="B88" s="1">
        <v>2.9768518518518517E-2</v>
      </c>
      <c r="C88">
        <v>42</v>
      </c>
      <c r="D88" t="s">
        <v>194</v>
      </c>
      <c r="E88" t="s">
        <v>195</v>
      </c>
      <c r="F88" s="1">
        <v>2.97337962962963E-2</v>
      </c>
      <c r="G88" t="s">
        <v>31</v>
      </c>
      <c r="H88" t="s">
        <v>15</v>
      </c>
      <c r="I88">
        <v>78</v>
      </c>
      <c r="J88" t="s">
        <v>179</v>
      </c>
      <c r="K88">
        <v>2</v>
      </c>
    </row>
    <row r="89" spans="1:11" x14ac:dyDescent="0.25">
      <c r="A89">
        <v>87</v>
      </c>
      <c r="B89" s="1">
        <v>2.9837962962962965E-2</v>
      </c>
      <c r="C89">
        <v>510</v>
      </c>
      <c r="D89" t="s">
        <v>196</v>
      </c>
      <c r="E89" t="s">
        <v>197</v>
      </c>
      <c r="F89" s="1">
        <v>2.9780092592592594E-2</v>
      </c>
      <c r="H89" t="s">
        <v>15</v>
      </c>
      <c r="I89">
        <v>79</v>
      </c>
      <c r="J89" t="s">
        <v>16</v>
      </c>
      <c r="K89">
        <v>37</v>
      </c>
    </row>
    <row r="90" spans="1:11" x14ac:dyDescent="0.25">
      <c r="A90">
        <v>88</v>
      </c>
      <c r="B90" s="1">
        <v>2.9942129629629628E-2</v>
      </c>
      <c r="C90">
        <v>251</v>
      </c>
      <c r="D90" t="s">
        <v>35</v>
      </c>
      <c r="E90" t="s">
        <v>198</v>
      </c>
      <c r="F90" s="1">
        <v>2.9872685185185183E-2</v>
      </c>
      <c r="H90" t="s">
        <v>15</v>
      </c>
      <c r="I90">
        <v>80</v>
      </c>
      <c r="J90" t="s">
        <v>16</v>
      </c>
      <c r="K90">
        <v>38</v>
      </c>
    </row>
    <row r="91" spans="1:11" x14ac:dyDescent="0.25">
      <c r="A91">
        <v>89</v>
      </c>
      <c r="B91" s="1">
        <v>3.0000000000000002E-2</v>
      </c>
      <c r="C91">
        <v>256</v>
      </c>
      <c r="D91" t="s">
        <v>53</v>
      </c>
      <c r="E91" t="s">
        <v>199</v>
      </c>
      <c r="F91" s="1">
        <v>2.9976851851851852E-2</v>
      </c>
      <c r="G91" t="s">
        <v>39</v>
      </c>
      <c r="H91" t="s">
        <v>15</v>
      </c>
      <c r="I91">
        <v>81</v>
      </c>
      <c r="J91" t="s">
        <v>25</v>
      </c>
      <c r="K91">
        <v>19</v>
      </c>
    </row>
    <row r="92" spans="1:11" x14ac:dyDescent="0.25">
      <c r="A92">
        <v>90</v>
      </c>
      <c r="B92" s="1">
        <v>3.0023148148148149E-2</v>
      </c>
      <c r="C92">
        <v>261</v>
      </c>
      <c r="D92" t="s">
        <v>200</v>
      </c>
      <c r="E92" t="s">
        <v>201</v>
      </c>
      <c r="F92" s="1">
        <v>3.0000000000000002E-2</v>
      </c>
      <c r="G92" t="s">
        <v>62</v>
      </c>
      <c r="H92" t="s">
        <v>50</v>
      </c>
      <c r="I92">
        <v>9</v>
      </c>
      <c r="J92" t="s">
        <v>21</v>
      </c>
      <c r="K92">
        <v>4</v>
      </c>
    </row>
    <row r="93" spans="1:11" x14ac:dyDescent="0.25">
      <c r="A93">
        <v>91</v>
      </c>
      <c r="B93" s="1">
        <v>3.006944444444444E-2</v>
      </c>
      <c r="C93">
        <v>323</v>
      </c>
      <c r="D93" t="s">
        <v>202</v>
      </c>
      <c r="E93" t="s">
        <v>203</v>
      </c>
      <c r="F93" s="1">
        <v>2.9930555555555557E-2</v>
      </c>
      <c r="G93" t="s">
        <v>14</v>
      </c>
      <c r="H93" t="s">
        <v>50</v>
      </c>
      <c r="I93">
        <v>10</v>
      </c>
      <c r="J93" t="s">
        <v>117</v>
      </c>
      <c r="K93">
        <v>4</v>
      </c>
    </row>
    <row r="94" spans="1:11" x14ac:dyDescent="0.25">
      <c r="A94">
        <v>92</v>
      </c>
      <c r="B94" s="1">
        <v>3.006944444444444E-2</v>
      </c>
      <c r="C94">
        <v>447</v>
      </c>
      <c r="D94" t="s">
        <v>35</v>
      </c>
      <c r="E94" t="s">
        <v>204</v>
      </c>
      <c r="F94" s="1">
        <v>2.9965277777777775E-2</v>
      </c>
      <c r="H94" t="s">
        <v>15</v>
      </c>
      <c r="I94">
        <v>82</v>
      </c>
      <c r="J94" t="s">
        <v>16</v>
      </c>
      <c r="K94">
        <v>39</v>
      </c>
    </row>
    <row r="95" spans="1:11" x14ac:dyDescent="0.25">
      <c r="A95">
        <v>93</v>
      </c>
      <c r="B95" s="1">
        <v>3.0115740740740738E-2</v>
      </c>
      <c r="C95">
        <v>537</v>
      </c>
      <c r="D95" t="s">
        <v>205</v>
      </c>
      <c r="E95" t="s">
        <v>206</v>
      </c>
      <c r="F95" s="1">
        <v>3.0046296296296297E-2</v>
      </c>
      <c r="G95" t="s">
        <v>92</v>
      </c>
      <c r="H95" t="s">
        <v>15</v>
      </c>
      <c r="I95">
        <v>83</v>
      </c>
      <c r="J95" t="s">
        <v>82</v>
      </c>
      <c r="K95">
        <v>6</v>
      </c>
    </row>
    <row r="96" spans="1:11" x14ac:dyDescent="0.25">
      <c r="A96">
        <v>94</v>
      </c>
      <c r="B96" s="1">
        <v>3.0173611111111113E-2</v>
      </c>
      <c r="C96">
        <v>191</v>
      </c>
      <c r="D96" t="s">
        <v>207</v>
      </c>
      <c r="E96" t="s">
        <v>208</v>
      </c>
      <c r="F96" s="1">
        <v>3.0150462962962962E-2</v>
      </c>
      <c r="G96" t="s">
        <v>62</v>
      </c>
      <c r="H96" t="s">
        <v>50</v>
      </c>
      <c r="I96">
        <v>11</v>
      </c>
      <c r="J96" t="s">
        <v>25</v>
      </c>
      <c r="K96">
        <v>2</v>
      </c>
    </row>
    <row r="97" spans="1:11" x14ac:dyDescent="0.25">
      <c r="A97">
        <v>95</v>
      </c>
      <c r="B97" s="1">
        <v>3.0208333333333334E-2</v>
      </c>
      <c r="C97">
        <v>502</v>
      </c>
      <c r="D97" t="s">
        <v>104</v>
      </c>
      <c r="E97" t="s">
        <v>209</v>
      </c>
      <c r="F97" s="1">
        <v>3.0092592592592591E-2</v>
      </c>
      <c r="G97" t="s">
        <v>210</v>
      </c>
      <c r="H97" t="s">
        <v>15</v>
      </c>
      <c r="I97">
        <v>84</v>
      </c>
      <c r="J97" t="s">
        <v>21</v>
      </c>
      <c r="K97">
        <v>12</v>
      </c>
    </row>
    <row r="98" spans="1:11" x14ac:dyDescent="0.25">
      <c r="A98">
        <v>96</v>
      </c>
      <c r="B98" s="1">
        <v>3.0277777777777778E-2</v>
      </c>
      <c r="C98">
        <v>661</v>
      </c>
      <c r="D98" t="s">
        <v>211</v>
      </c>
      <c r="E98" t="s">
        <v>212</v>
      </c>
      <c r="F98" s="1">
        <v>3.0092592592592591E-2</v>
      </c>
      <c r="H98" t="s">
        <v>15</v>
      </c>
      <c r="I98">
        <v>85</v>
      </c>
      <c r="J98" t="s">
        <v>21</v>
      </c>
      <c r="K98">
        <v>13</v>
      </c>
    </row>
    <row r="99" spans="1:11" x14ac:dyDescent="0.25">
      <c r="A99">
        <v>97</v>
      </c>
      <c r="B99" s="1">
        <v>3.0324074074074073E-2</v>
      </c>
      <c r="C99">
        <v>603</v>
      </c>
      <c r="D99" t="s">
        <v>213</v>
      </c>
      <c r="E99" t="s">
        <v>214</v>
      </c>
      <c r="F99" s="1">
        <v>3.0231481481481481E-2</v>
      </c>
      <c r="H99" t="s">
        <v>15</v>
      </c>
      <c r="I99">
        <v>86</v>
      </c>
      <c r="J99" t="s">
        <v>21</v>
      </c>
      <c r="K99">
        <v>14</v>
      </c>
    </row>
    <row r="100" spans="1:11" x14ac:dyDescent="0.25">
      <c r="A100">
        <v>98</v>
      </c>
      <c r="B100" s="1">
        <v>3.0347222222222223E-2</v>
      </c>
      <c r="C100">
        <v>246</v>
      </c>
      <c r="D100" t="s">
        <v>109</v>
      </c>
      <c r="E100" t="s">
        <v>215</v>
      </c>
      <c r="F100" s="1">
        <v>3.0254629629629631E-2</v>
      </c>
      <c r="G100" t="s">
        <v>81</v>
      </c>
      <c r="H100" t="s">
        <v>15</v>
      </c>
      <c r="I100">
        <v>87</v>
      </c>
      <c r="J100" t="s">
        <v>82</v>
      </c>
      <c r="K100">
        <v>7</v>
      </c>
    </row>
    <row r="101" spans="1:11" x14ac:dyDescent="0.25">
      <c r="A101">
        <v>99</v>
      </c>
      <c r="B101" s="1">
        <v>3.0393518518518518E-2</v>
      </c>
      <c r="C101">
        <v>86</v>
      </c>
      <c r="D101" t="s">
        <v>216</v>
      </c>
      <c r="E101" t="s">
        <v>217</v>
      </c>
      <c r="F101" s="1">
        <v>3.0347222222222223E-2</v>
      </c>
      <c r="G101" t="s">
        <v>14</v>
      </c>
      <c r="H101" t="s">
        <v>50</v>
      </c>
      <c r="I101">
        <v>12</v>
      </c>
      <c r="J101" t="s">
        <v>218</v>
      </c>
      <c r="K101">
        <v>1</v>
      </c>
    </row>
    <row r="102" spans="1:11" x14ac:dyDescent="0.25">
      <c r="A102">
        <v>100</v>
      </c>
      <c r="B102" s="1">
        <v>3.0451388888888889E-2</v>
      </c>
      <c r="C102">
        <v>624</v>
      </c>
      <c r="D102" t="s">
        <v>132</v>
      </c>
      <c r="E102" t="s">
        <v>219</v>
      </c>
      <c r="F102" s="1">
        <v>3.0381944444444444E-2</v>
      </c>
      <c r="G102" t="s">
        <v>14</v>
      </c>
      <c r="H102" t="s">
        <v>15</v>
      </c>
      <c r="I102">
        <v>88</v>
      </c>
      <c r="J102" t="s">
        <v>42</v>
      </c>
      <c r="K102">
        <v>4</v>
      </c>
    </row>
    <row r="103" spans="1:11" x14ac:dyDescent="0.25">
      <c r="A103">
        <v>101</v>
      </c>
      <c r="B103" s="1">
        <v>3.0497685185185183E-2</v>
      </c>
      <c r="C103">
        <v>35</v>
      </c>
      <c r="D103" t="s">
        <v>220</v>
      </c>
      <c r="E103" t="s">
        <v>221</v>
      </c>
      <c r="F103" s="1">
        <v>3.0289351851851855E-2</v>
      </c>
      <c r="H103" t="s">
        <v>15</v>
      </c>
      <c r="I103">
        <v>89</v>
      </c>
      <c r="J103" t="s">
        <v>42</v>
      </c>
      <c r="K103">
        <v>5</v>
      </c>
    </row>
    <row r="104" spans="1:11" x14ac:dyDescent="0.25">
      <c r="A104">
        <v>102</v>
      </c>
      <c r="B104" s="1">
        <v>3.0578703703703702E-2</v>
      </c>
      <c r="C104">
        <v>239</v>
      </c>
      <c r="D104" t="s">
        <v>222</v>
      </c>
      <c r="E104" t="s">
        <v>223</v>
      </c>
      <c r="F104" s="1">
        <v>3.0497685185185183E-2</v>
      </c>
      <c r="G104" t="s">
        <v>110</v>
      </c>
      <c r="H104" t="s">
        <v>15</v>
      </c>
      <c r="I104">
        <v>90</v>
      </c>
      <c r="J104" t="s">
        <v>224</v>
      </c>
      <c r="K104">
        <v>1</v>
      </c>
    </row>
    <row r="105" spans="1:11" x14ac:dyDescent="0.25">
      <c r="A105">
        <v>103</v>
      </c>
      <c r="B105" s="1">
        <v>3.0624999999999999E-2</v>
      </c>
      <c r="C105">
        <v>464</v>
      </c>
      <c r="D105" t="s">
        <v>53</v>
      </c>
      <c r="E105" t="s">
        <v>225</v>
      </c>
      <c r="F105" s="1">
        <v>3.0601851851851852E-2</v>
      </c>
      <c r="G105" t="s">
        <v>62</v>
      </c>
      <c r="H105" t="s">
        <v>15</v>
      </c>
      <c r="I105">
        <v>91</v>
      </c>
      <c r="J105" t="s">
        <v>179</v>
      </c>
      <c r="K105">
        <v>3</v>
      </c>
    </row>
    <row r="106" spans="1:11" x14ac:dyDescent="0.25">
      <c r="A106">
        <v>104</v>
      </c>
      <c r="B106" s="1">
        <v>3.0694444444444444E-2</v>
      </c>
      <c r="C106">
        <v>514</v>
      </c>
      <c r="D106" t="s">
        <v>226</v>
      </c>
      <c r="E106" t="s">
        <v>227</v>
      </c>
      <c r="F106" s="1">
        <v>3.0636574074074076E-2</v>
      </c>
      <c r="H106" t="s">
        <v>15</v>
      </c>
      <c r="I106">
        <v>92</v>
      </c>
      <c r="J106" t="s">
        <v>16</v>
      </c>
      <c r="K106">
        <v>40</v>
      </c>
    </row>
    <row r="107" spans="1:11" x14ac:dyDescent="0.25">
      <c r="A107">
        <v>105</v>
      </c>
      <c r="B107" s="1">
        <v>3.0717592592592591E-2</v>
      </c>
      <c r="C107">
        <v>276</v>
      </c>
      <c r="D107" t="s">
        <v>112</v>
      </c>
      <c r="E107" t="s">
        <v>228</v>
      </c>
      <c r="F107" s="1">
        <v>3.0567129629629628E-2</v>
      </c>
      <c r="G107" t="s">
        <v>229</v>
      </c>
      <c r="H107" t="s">
        <v>50</v>
      </c>
      <c r="I107">
        <v>13</v>
      </c>
      <c r="J107" t="s">
        <v>82</v>
      </c>
      <c r="K107">
        <v>2</v>
      </c>
    </row>
    <row r="108" spans="1:11" x14ac:dyDescent="0.25">
      <c r="A108">
        <v>106</v>
      </c>
      <c r="B108" s="1">
        <v>3.078703703703704E-2</v>
      </c>
      <c r="C108">
        <v>196</v>
      </c>
      <c r="D108" t="s">
        <v>230</v>
      </c>
      <c r="E108" t="s">
        <v>231</v>
      </c>
      <c r="F108" s="1">
        <v>3.0601851851851852E-2</v>
      </c>
      <c r="H108" t="s">
        <v>15</v>
      </c>
      <c r="I108">
        <v>93</v>
      </c>
      <c r="J108" t="s">
        <v>25</v>
      </c>
      <c r="K108">
        <v>20</v>
      </c>
    </row>
    <row r="109" spans="1:11" x14ac:dyDescent="0.25">
      <c r="A109">
        <v>107</v>
      </c>
      <c r="B109" s="1">
        <v>3.0810185185185187E-2</v>
      </c>
      <c r="C109">
        <v>501</v>
      </c>
      <c r="D109" t="s">
        <v>232</v>
      </c>
      <c r="E109" t="s">
        <v>233</v>
      </c>
      <c r="F109" s="1">
        <v>3.0706018518518521E-2</v>
      </c>
      <c r="G109" t="s">
        <v>62</v>
      </c>
      <c r="H109" t="s">
        <v>50</v>
      </c>
      <c r="I109">
        <v>14</v>
      </c>
      <c r="J109" t="s">
        <v>21</v>
      </c>
      <c r="K109">
        <v>5</v>
      </c>
    </row>
    <row r="110" spans="1:11" x14ac:dyDescent="0.25">
      <c r="A110">
        <v>108</v>
      </c>
      <c r="B110" s="1">
        <v>3.0925925925925926E-2</v>
      </c>
      <c r="C110">
        <v>153</v>
      </c>
      <c r="D110" t="s">
        <v>234</v>
      </c>
      <c r="E110" t="s">
        <v>235</v>
      </c>
      <c r="F110" s="1">
        <v>3.0752314814814816E-2</v>
      </c>
      <c r="G110" t="s">
        <v>81</v>
      </c>
      <c r="H110" t="s">
        <v>15</v>
      </c>
      <c r="I110">
        <v>94</v>
      </c>
      <c r="J110" t="s">
        <v>21</v>
      </c>
      <c r="K110">
        <v>15</v>
      </c>
    </row>
    <row r="111" spans="1:11" x14ac:dyDescent="0.25">
      <c r="A111">
        <v>109</v>
      </c>
      <c r="B111" s="1">
        <v>3.1041666666666665E-2</v>
      </c>
      <c r="C111">
        <v>456</v>
      </c>
      <c r="D111" t="s">
        <v>37</v>
      </c>
      <c r="E111" t="s">
        <v>236</v>
      </c>
      <c r="F111" s="1">
        <v>3.0879629629629632E-2</v>
      </c>
      <c r="G111" t="s">
        <v>99</v>
      </c>
      <c r="H111" t="s">
        <v>15</v>
      </c>
      <c r="I111">
        <v>95</v>
      </c>
      <c r="J111" t="s">
        <v>179</v>
      </c>
      <c r="K111">
        <v>4</v>
      </c>
    </row>
    <row r="112" spans="1:11" x14ac:dyDescent="0.25">
      <c r="A112">
        <v>110</v>
      </c>
      <c r="B112" s="1">
        <v>3.1192129629629629E-2</v>
      </c>
      <c r="C112">
        <v>47</v>
      </c>
      <c r="D112" t="s">
        <v>237</v>
      </c>
      <c r="E112" t="s">
        <v>238</v>
      </c>
      <c r="F112" s="1">
        <v>3.1006944444444445E-2</v>
      </c>
      <c r="G112" t="s">
        <v>99</v>
      </c>
      <c r="H112" t="s">
        <v>15</v>
      </c>
      <c r="I112">
        <v>96</v>
      </c>
      <c r="J112" t="s">
        <v>82</v>
      </c>
      <c r="K112">
        <v>8</v>
      </c>
    </row>
    <row r="113" spans="1:11" x14ac:dyDescent="0.25">
      <c r="A113">
        <v>111</v>
      </c>
      <c r="B113" s="1">
        <v>3.1203703703703702E-2</v>
      </c>
      <c r="C113">
        <v>67</v>
      </c>
      <c r="D113" t="s">
        <v>53</v>
      </c>
      <c r="E113" t="s">
        <v>30</v>
      </c>
      <c r="F113" s="1">
        <v>3.1145833333333334E-2</v>
      </c>
      <c r="G113" t="s">
        <v>239</v>
      </c>
      <c r="H113" t="s">
        <v>15</v>
      </c>
      <c r="I113">
        <v>97</v>
      </c>
      <c r="J113" t="s">
        <v>16</v>
      </c>
      <c r="K113">
        <v>41</v>
      </c>
    </row>
    <row r="114" spans="1:11" x14ac:dyDescent="0.25">
      <c r="A114">
        <v>112</v>
      </c>
      <c r="B114" s="1">
        <v>3.1284722222222221E-2</v>
      </c>
      <c r="C114">
        <v>85</v>
      </c>
      <c r="D114" t="s">
        <v>240</v>
      </c>
      <c r="E114" t="s">
        <v>241</v>
      </c>
      <c r="F114" s="1">
        <v>3.1157407407407408E-2</v>
      </c>
      <c r="H114" t="s">
        <v>50</v>
      </c>
      <c r="I114">
        <v>15</v>
      </c>
      <c r="J114" t="s">
        <v>117</v>
      </c>
      <c r="K114">
        <v>5</v>
      </c>
    </row>
    <row r="115" spans="1:11" x14ac:dyDescent="0.25">
      <c r="A115">
        <v>113</v>
      </c>
      <c r="B115" s="1">
        <v>3.1307870370370368E-2</v>
      </c>
      <c r="C115">
        <v>588</v>
      </c>
      <c r="D115" t="s">
        <v>194</v>
      </c>
      <c r="E115" t="s">
        <v>242</v>
      </c>
      <c r="F115" s="1">
        <v>3.1030092592592592E-2</v>
      </c>
      <c r="H115" t="s">
        <v>15</v>
      </c>
      <c r="I115">
        <v>98</v>
      </c>
      <c r="J115" t="s">
        <v>21</v>
      </c>
      <c r="K115">
        <v>16</v>
      </c>
    </row>
    <row r="116" spans="1:11" x14ac:dyDescent="0.25">
      <c r="A116">
        <v>114</v>
      </c>
      <c r="B116" s="1">
        <v>3.1319444444444448E-2</v>
      </c>
      <c r="C116">
        <v>21</v>
      </c>
      <c r="D116" t="s">
        <v>243</v>
      </c>
      <c r="E116" t="s">
        <v>244</v>
      </c>
      <c r="F116" s="1">
        <v>3.1226851851851853E-2</v>
      </c>
      <c r="H116" t="s">
        <v>15</v>
      </c>
      <c r="I116">
        <v>99</v>
      </c>
      <c r="J116" t="s">
        <v>21</v>
      </c>
      <c r="K116">
        <v>17</v>
      </c>
    </row>
    <row r="117" spans="1:11" x14ac:dyDescent="0.25">
      <c r="A117">
        <v>115</v>
      </c>
      <c r="B117" s="1">
        <v>3.1342592592592596E-2</v>
      </c>
      <c r="C117">
        <v>532</v>
      </c>
      <c r="D117" t="s">
        <v>245</v>
      </c>
      <c r="E117" t="s">
        <v>246</v>
      </c>
      <c r="F117" s="1">
        <v>3.1180555555555555E-2</v>
      </c>
      <c r="H117" t="s">
        <v>15</v>
      </c>
      <c r="I117">
        <v>100</v>
      </c>
      <c r="J117" t="s">
        <v>179</v>
      </c>
      <c r="K117">
        <v>5</v>
      </c>
    </row>
    <row r="118" spans="1:11" x14ac:dyDescent="0.25">
      <c r="A118">
        <v>116</v>
      </c>
      <c r="B118" s="1">
        <v>3.1342592592592596E-2</v>
      </c>
      <c r="C118">
        <v>678</v>
      </c>
      <c r="D118" t="s">
        <v>90</v>
      </c>
      <c r="E118" t="s">
        <v>17</v>
      </c>
      <c r="F118" s="1">
        <v>3.096064814814815E-2</v>
      </c>
      <c r="H118" t="s">
        <v>15</v>
      </c>
      <c r="I118">
        <v>101</v>
      </c>
      <c r="J118" t="s">
        <v>16</v>
      </c>
      <c r="K118">
        <v>42</v>
      </c>
    </row>
    <row r="119" spans="1:11" x14ac:dyDescent="0.25">
      <c r="A119">
        <v>117</v>
      </c>
      <c r="B119" s="1">
        <v>3.1365740740740743E-2</v>
      </c>
      <c r="C119">
        <v>61</v>
      </c>
      <c r="D119" t="s">
        <v>142</v>
      </c>
      <c r="E119" t="s">
        <v>247</v>
      </c>
      <c r="F119" s="1">
        <v>3.1111111111111107E-2</v>
      </c>
      <c r="G119" t="s">
        <v>248</v>
      </c>
      <c r="H119" t="s">
        <v>15</v>
      </c>
      <c r="I119">
        <v>102</v>
      </c>
      <c r="J119" t="s">
        <v>82</v>
      </c>
      <c r="K119">
        <v>9</v>
      </c>
    </row>
    <row r="120" spans="1:11" x14ac:dyDescent="0.25">
      <c r="A120">
        <v>118</v>
      </c>
      <c r="B120" s="1">
        <v>3.138888888888889E-2</v>
      </c>
      <c r="C120">
        <v>434</v>
      </c>
      <c r="D120" t="s">
        <v>194</v>
      </c>
      <c r="E120" t="s">
        <v>249</v>
      </c>
      <c r="F120" s="1">
        <v>3.1261574074074074E-2</v>
      </c>
      <c r="H120" t="s">
        <v>15</v>
      </c>
      <c r="I120">
        <v>103</v>
      </c>
      <c r="J120" t="s">
        <v>16</v>
      </c>
      <c r="K120">
        <v>43</v>
      </c>
    </row>
    <row r="121" spans="1:11" x14ac:dyDescent="0.25">
      <c r="A121">
        <v>119</v>
      </c>
      <c r="B121" s="1">
        <v>3.138888888888889E-2</v>
      </c>
      <c r="C121">
        <v>283</v>
      </c>
      <c r="D121" t="s">
        <v>132</v>
      </c>
      <c r="E121" t="s">
        <v>250</v>
      </c>
      <c r="F121" s="1">
        <v>3.0648148148148147E-2</v>
      </c>
      <c r="H121" t="s">
        <v>15</v>
      </c>
      <c r="I121">
        <v>104</v>
      </c>
      <c r="J121" t="s">
        <v>16</v>
      </c>
      <c r="K121">
        <v>44</v>
      </c>
    </row>
    <row r="122" spans="1:11" x14ac:dyDescent="0.25">
      <c r="A122">
        <v>120</v>
      </c>
      <c r="B122" s="1">
        <v>3.1412037037037037E-2</v>
      </c>
      <c r="C122">
        <v>564</v>
      </c>
      <c r="D122" t="s">
        <v>251</v>
      </c>
      <c r="E122" t="s">
        <v>252</v>
      </c>
      <c r="F122" s="1">
        <v>3.1192129629629629E-2</v>
      </c>
      <c r="H122" t="s">
        <v>50</v>
      </c>
      <c r="I122">
        <v>16</v>
      </c>
      <c r="J122" t="s">
        <v>117</v>
      </c>
      <c r="K122">
        <v>6</v>
      </c>
    </row>
    <row r="123" spans="1:11" x14ac:dyDescent="0.25">
      <c r="A123">
        <v>121</v>
      </c>
      <c r="B123" s="1">
        <v>3.1458333333333331E-2</v>
      </c>
      <c r="C123">
        <v>400</v>
      </c>
      <c r="D123" t="s">
        <v>37</v>
      </c>
      <c r="E123" t="s">
        <v>253</v>
      </c>
      <c r="F123" s="1">
        <v>3.1365740740740743E-2</v>
      </c>
      <c r="G123" t="s">
        <v>110</v>
      </c>
      <c r="H123" t="s">
        <v>15</v>
      </c>
      <c r="I123">
        <v>105</v>
      </c>
      <c r="J123" t="s">
        <v>42</v>
      </c>
      <c r="K123">
        <v>6</v>
      </c>
    </row>
    <row r="124" spans="1:11" x14ac:dyDescent="0.25">
      <c r="A124">
        <v>122</v>
      </c>
      <c r="B124" s="1">
        <v>3.1481481481481485E-2</v>
      </c>
      <c r="C124">
        <v>268</v>
      </c>
      <c r="D124" t="s">
        <v>254</v>
      </c>
      <c r="E124" t="s">
        <v>255</v>
      </c>
      <c r="F124" s="1">
        <v>3.1446759259259258E-2</v>
      </c>
      <c r="H124" t="s">
        <v>15</v>
      </c>
      <c r="I124">
        <v>106</v>
      </c>
      <c r="J124" t="s">
        <v>21</v>
      </c>
      <c r="K124">
        <v>18</v>
      </c>
    </row>
    <row r="125" spans="1:11" x14ac:dyDescent="0.25">
      <c r="A125">
        <v>123</v>
      </c>
      <c r="B125" s="1">
        <v>3.1493055555555559E-2</v>
      </c>
      <c r="C125">
        <v>695</v>
      </c>
      <c r="D125" t="s">
        <v>37</v>
      </c>
      <c r="E125" t="s">
        <v>256</v>
      </c>
      <c r="F125" s="1">
        <v>3.142361111111111E-2</v>
      </c>
      <c r="G125" t="s">
        <v>31</v>
      </c>
      <c r="H125" t="s">
        <v>15</v>
      </c>
      <c r="I125">
        <v>107</v>
      </c>
      <c r="J125" t="s">
        <v>82</v>
      </c>
      <c r="K125">
        <v>10</v>
      </c>
    </row>
    <row r="126" spans="1:11" x14ac:dyDescent="0.25">
      <c r="A126">
        <v>124</v>
      </c>
      <c r="B126" s="1">
        <v>3.1504629629629625E-2</v>
      </c>
      <c r="C126">
        <v>51</v>
      </c>
      <c r="D126" t="s">
        <v>51</v>
      </c>
      <c r="E126" t="s">
        <v>257</v>
      </c>
      <c r="F126" s="1">
        <v>3.1192129629629629E-2</v>
      </c>
      <c r="H126" t="s">
        <v>15</v>
      </c>
      <c r="I126">
        <v>108</v>
      </c>
      <c r="J126" t="s">
        <v>16</v>
      </c>
      <c r="K126">
        <v>45</v>
      </c>
    </row>
    <row r="127" spans="1:11" x14ac:dyDescent="0.25">
      <c r="A127">
        <v>125</v>
      </c>
      <c r="B127" s="1">
        <v>3.1539351851851853E-2</v>
      </c>
      <c r="C127">
        <v>639</v>
      </c>
      <c r="D127" t="s">
        <v>159</v>
      </c>
      <c r="E127" t="s">
        <v>258</v>
      </c>
      <c r="F127" s="1">
        <v>3.1192129629629629E-2</v>
      </c>
      <c r="H127" t="s">
        <v>15</v>
      </c>
      <c r="I127">
        <v>109</v>
      </c>
      <c r="J127" t="s">
        <v>42</v>
      </c>
      <c r="K127">
        <v>7</v>
      </c>
    </row>
    <row r="128" spans="1:11" x14ac:dyDescent="0.25">
      <c r="A128">
        <v>126</v>
      </c>
      <c r="B128" s="1">
        <v>3.1620370370370368E-2</v>
      </c>
      <c r="C128">
        <v>664</v>
      </c>
      <c r="D128" t="s">
        <v>259</v>
      </c>
      <c r="E128" t="s">
        <v>260</v>
      </c>
      <c r="F128" s="1">
        <v>3.155092592592592E-2</v>
      </c>
      <c r="G128" t="s">
        <v>31</v>
      </c>
      <c r="H128" t="s">
        <v>15</v>
      </c>
      <c r="I128">
        <v>110</v>
      </c>
      <c r="J128" t="s">
        <v>16</v>
      </c>
      <c r="K128">
        <v>46</v>
      </c>
    </row>
    <row r="129" spans="1:11" x14ac:dyDescent="0.25">
      <c r="A129">
        <v>127</v>
      </c>
      <c r="B129" s="1">
        <v>3.1643518518518522E-2</v>
      </c>
      <c r="C129">
        <v>207</v>
      </c>
      <c r="D129" t="s">
        <v>261</v>
      </c>
      <c r="E129" t="s">
        <v>262</v>
      </c>
      <c r="F129" s="1">
        <v>3.1481481481481485E-2</v>
      </c>
      <c r="H129" t="s">
        <v>50</v>
      </c>
      <c r="I129">
        <v>17</v>
      </c>
      <c r="J129" t="s">
        <v>218</v>
      </c>
      <c r="K129">
        <v>2</v>
      </c>
    </row>
    <row r="130" spans="1:11" x14ac:dyDescent="0.25">
      <c r="A130">
        <v>128</v>
      </c>
      <c r="B130" s="1">
        <v>3.1678240740740743E-2</v>
      </c>
      <c r="C130">
        <v>301</v>
      </c>
      <c r="D130" t="s">
        <v>12</v>
      </c>
      <c r="E130" t="s">
        <v>147</v>
      </c>
      <c r="F130" s="1">
        <v>3.1354166666666662E-2</v>
      </c>
      <c r="H130" t="s">
        <v>15</v>
      </c>
      <c r="I130">
        <v>111</v>
      </c>
      <c r="J130" t="s">
        <v>16</v>
      </c>
      <c r="K130">
        <v>47</v>
      </c>
    </row>
    <row r="131" spans="1:11" x14ac:dyDescent="0.25">
      <c r="A131">
        <v>129</v>
      </c>
      <c r="B131" s="1">
        <v>3.1736111111111111E-2</v>
      </c>
      <c r="C131">
        <v>468</v>
      </c>
      <c r="D131" t="s">
        <v>37</v>
      </c>
      <c r="E131" t="s">
        <v>263</v>
      </c>
      <c r="F131" s="1">
        <v>3.15625E-2</v>
      </c>
      <c r="H131" t="s">
        <v>15</v>
      </c>
      <c r="I131">
        <v>112</v>
      </c>
      <c r="J131" t="s">
        <v>21</v>
      </c>
      <c r="K131">
        <v>19</v>
      </c>
    </row>
    <row r="132" spans="1:11" x14ac:dyDescent="0.25">
      <c r="A132">
        <v>130</v>
      </c>
      <c r="B132" s="1">
        <v>3.1875000000000001E-2</v>
      </c>
      <c r="C132">
        <v>253</v>
      </c>
      <c r="D132" t="s">
        <v>264</v>
      </c>
      <c r="E132" t="s">
        <v>265</v>
      </c>
      <c r="F132" s="1">
        <v>3.1782407407407405E-2</v>
      </c>
      <c r="G132" t="s">
        <v>75</v>
      </c>
      <c r="H132" t="s">
        <v>50</v>
      </c>
      <c r="I132">
        <v>18</v>
      </c>
      <c r="J132" t="s">
        <v>25</v>
      </c>
      <c r="K132">
        <v>3</v>
      </c>
    </row>
    <row r="133" spans="1:11" x14ac:dyDescent="0.25">
      <c r="A133">
        <v>131</v>
      </c>
      <c r="B133" s="1">
        <v>3.1898148148148148E-2</v>
      </c>
      <c r="C133">
        <v>438</v>
      </c>
      <c r="D133" t="s">
        <v>266</v>
      </c>
      <c r="E133" t="s">
        <v>267</v>
      </c>
      <c r="F133" s="1">
        <v>3.1678240740740743E-2</v>
      </c>
      <c r="G133" t="s">
        <v>97</v>
      </c>
      <c r="H133" t="s">
        <v>15</v>
      </c>
      <c r="I133">
        <v>113</v>
      </c>
      <c r="J133" t="s">
        <v>179</v>
      </c>
      <c r="K133">
        <v>6</v>
      </c>
    </row>
    <row r="134" spans="1:11" x14ac:dyDescent="0.25">
      <c r="A134">
        <v>132</v>
      </c>
      <c r="B134" s="1">
        <v>3.1921296296296302E-2</v>
      </c>
      <c r="C134">
        <v>579</v>
      </c>
      <c r="D134" t="s">
        <v>268</v>
      </c>
      <c r="E134" t="s">
        <v>64</v>
      </c>
      <c r="F134" s="1">
        <v>3.1898148148148148E-2</v>
      </c>
      <c r="G134" t="s">
        <v>149</v>
      </c>
      <c r="H134" t="s">
        <v>50</v>
      </c>
      <c r="I134">
        <v>19</v>
      </c>
      <c r="J134" t="s">
        <v>117</v>
      </c>
      <c r="K134">
        <v>7</v>
      </c>
    </row>
    <row r="135" spans="1:11" x14ac:dyDescent="0.25">
      <c r="A135">
        <v>133</v>
      </c>
      <c r="B135" s="1">
        <v>3.1967592592592589E-2</v>
      </c>
      <c r="C135">
        <v>10</v>
      </c>
      <c r="D135" t="s">
        <v>269</v>
      </c>
      <c r="E135" t="s">
        <v>270</v>
      </c>
      <c r="F135" s="1">
        <v>3.1608796296296295E-2</v>
      </c>
      <c r="G135" t="s">
        <v>81</v>
      </c>
      <c r="H135" t="s">
        <v>15</v>
      </c>
      <c r="I135">
        <v>114</v>
      </c>
      <c r="J135" t="s">
        <v>42</v>
      </c>
      <c r="K135">
        <v>8</v>
      </c>
    </row>
    <row r="136" spans="1:11" x14ac:dyDescent="0.25">
      <c r="A136">
        <v>134</v>
      </c>
      <c r="B136" s="1">
        <v>3.2002314814814817E-2</v>
      </c>
      <c r="C136">
        <v>337</v>
      </c>
      <c r="D136" t="s">
        <v>271</v>
      </c>
      <c r="E136" t="s">
        <v>43</v>
      </c>
      <c r="F136" s="1">
        <v>3.1736111111111111E-2</v>
      </c>
      <c r="G136" t="s">
        <v>122</v>
      </c>
      <c r="H136" t="s">
        <v>15</v>
      </c>
      <c r="I136">
        <v>115</v>
      </c>
      <c r="J136" t="s">
        <v>42</v>
      </c>
      <c r="K136">
        <v>9</v>
      </c>
    </row>
    <row r="137" spans="1:11" x14ac:dyDescent="0.25">
      <c r="A137">
        <v>135</v>
      </c>
      <c r="B137" s="1">
        <v>3.2094907407407412E-2</v>
      </c>
      <c r="C137">
        <v>494</v>
      </c>
      <c r="D137" t="s">
        <v>272</v>
      </c>
      <c r="E137" t="s">
        <v>273</v>
      </c>
      <c r="F137" s="1">
        <v>3.1944444444444449E-2</v>
      </c>
      <c r="G137" t="s">
        <v>39</v>
      </c>
      <c r="H137" t="s">
        <v>50</v>
      </c>
      <c r="I137">
        <v>20</v>
      </c>
      <c r="J137" t="s">
        <v>82</v>
      </c>
      <c r="K137">
        <v>3</v>
      </c>
    </row>
    <row r="138" spans="1:11" x14ac:dyDescent="0.25">
      <c r="A138">
        <v>136</v>
      </c>
      <c r="B138" s="1">
        <v>3.2106481481481479E-2</v>
      </c>
      <c r="C138">
        <v>542</v>
      </c>
      <c r="D138" t="s">
        <v>53</v>
      </c>
      <c r="E138" t="s">
        <v>206</v>
      </c>
      <c r="F138" s="1">
        <v>3.1631944444444442E-2</v>
      </c>
      <c r="G138" t="s">
        <v>89</v>
      </c>
      <c r="H138" t="s">
        <v>15</v>
      </c>
      <c r="I138">
        <v>116</v>
      </c>
      <c r="J138" t="s">
        <v>21</v>
      </c>
      <c r="K138">
        <v>20</v>
      </c>
    </row>
    <row r="139" spans="1:11" x14ac:dyDescent="0.25">
      <c r="A139">
        <v>137</v>
      </c>
      <c r="B139" s="1">
        <v>3.2129629629629626E-2</v>
      </c>
      <c r="C139">
        <v>90</v>
      </c>
      <c r="D139" t="s">
        <v>274</v>
      </c>
      <c r="E139" t="s">
        <v>275</v>
      </c>
      <c r="F139" s="1">
        <v>3.1770833333333331E-2</v>
      </c>
      <c r="H139" t="s">
        <v>15</v>
      </c>
      <c r="I139">
        <v>117</v>
      </c>
      <c r="J139" t="s">
        <v>16</v>
      </c>
      <c r="K139">
        <v>48</v>
      </c>
    </row>
    <row r="140" spans="1:11" x14ac:dyDescent="0.25">
      <c r="A140">
        <v>138</v>
      </c>
      <c r="B140" s="1">
        <v>3.2233796296296295E-2</v>
      </c>
      <c r="C140">
        <v>495</v>
      </c>
      <c r="D140" t="s">
        <v>276</v>
      </c>
      <c r="E140" t="s">
        <v>277</v>
      </c>
      <c r="F140" s="1">
        <v>3.2187500000000001E-2</v>
      </c>
      <c r="G140" t="s">
        <v>14</v>
      </c>
      <c r="H140" t="s">
        <v>50</v>
      </c>
      <c r="I140">
        <v>21</v>
      </c>
      <c r="J140" t="s">
        <v>21</v>
      </c>
      <c r="K140">
        <v>6</v>
      </c>
    </row>
    <row r="141" spans="1:11" x14ac:dyDescent="0.25">
      <c r="A141">
        <v>139</v>
      </c>
      <c r="B141" s="1">
        <v>3.2233796296296295E-2</v>
      </c>
      <c r="C141">
        <v>248</v>
      </c>
      <c r="D141" t="s">
        <v>76</v>
      </c>
      <c r="E141" t="s">
        <v>278</v>
      </c>
      <c r="F141" s="1">
        <v>3.2048611111111111E-2</v>
      </c>
      <c r="H141" t="s">
        <v>15</v>
      </c>
      <c r="I141">
        <v>118</v>
      </c>
      <c r="J141" t="s">
        <v>16</v>
      </c>
      <c r="K141">
        <v>49</v>
      </c>
    </row>
    <row r="142" spans="1:11" x14ac:dyDescent="0.25">
      <c r="A142">
        <v>140</v>
      </c>
      <c r="B142" s="1">
        <v>3.2407407407407406E-2</v>
      </c>
      <c r="C142">
        <v>460</v>
      </c>
      <c r="D142" t="s">
        <v>196</v>
      </c>
      <c r="E142" t="s">
        <v>279</v>
      </c>
      <c r="F142" s="1">
        <v>3.2395833333333332E-2</v>
      </c>
      <c r="G142" t="s">
        <v>77</v>
      </c>
      <c r="H142" t="s">
        <v>15</v>
      </c>
      <c r="I142">
        <v>119</v>
      </c>
      <c r="J142" t="s">
        <v>82</v>
      </c>
      <c r="K142">
        <v>11</v>
      </c>
    </row>
    <row r="143" spans="1:11" x14ac:dyDescent="0.25">
      <c r="A143">
        <v>141</v>
      </c>
      <c r="B143" s="1">
        <v>3.2534722222222222E-2</v>
      </c>
      <c r="C143">
        <v>100</v>
      </c>
      <c r="D143" t="s">
        <v>280</v>
      </c>
      <c r="E143" t="s">
        <v>281</v>
      </c>
      <c r="F143" s="1">
        <v>3.2233796296296295E-2</v>
      </c>
      <c r="H143" t="s">
        <v>50</v>
      </c>
      <c r="I143">
        <v>22</v>
      </c>
      <c r="J143" t="s">
        <v>117</v>
      </c>
      <c r="K143">
        <v>8</v>
      </c>
    </row>
    <row r="144" spans="1:11" x14ac:dyDescent="0.25">
      <c r="A144">
        <v>142</v>
      </c>
      <c r="B144" s="1">
        <v>3.260416666666667E-2</v>
      </c>
      <c r="C144">
        <v>503</v>
      </c>
      <c r="D144" t="s">
        <v>87</v>
      </c>
      <c r="E144" t="s">
        <v>282</v>
      </c>
      <c r="F144" s="1">
        <v>3.246527777777778E-2</v>
      </c>
      <c r="G144" t="s">
        <v>283</v>
      </c>
      <c r="H144" t="s">
        <v>15</v>
      </c>
      <c r="I144">
        <v>120</v>
      </c>
      <c r="J144" t="s">
        <v>82</v>
      </c>
      <c r="K144">
        <v>12</v>
      </c>
    </row>
    <row r="145" spans="1:11" x14ac:dyDescent="0.25">
      <c r="A145">
        <v>143</v>
      </c>
      <c r="B145" s="1">
        <v>3.2650462962962964E-2</v>
      </c>
      <c r="C145">
        <v>180</v>
      </c>
      <c r="D145" t="s">
        <v>284</v>
      </c>
      <c r="E145" t="s">
        <v>285</v>
      </c>
      <c r="F145" s="1">
        <v>3.2395833333333332E-2</v>
      </c>
      <c r="H145" t="s">
        <v>15</v>
      </c>
      <c r="I145">
        <v>121</v>
      </c>
      <c r="J145" t="s">
        <v>139</v>
      </c>
      <c r="K145">
        <v>4</v>
      </c>
    </row>
    <row r="146" spans="1:11" x14ac:dyDescent="0.25">
      <c r="A146">
        <v>144</v>
      </c>
      <c r="B146" s="1">
        <v>3.2708333333333332E-2</v>
      </c>
      <c r="C146">
        <v>676</v>
      </c>
      <c r="D146" t="s">
        <v>286</v>
      </c>
      <c r="E146" t="s">
        <v>17</v>
      </c>
      <c r="F146" s="1">
        <v>3.1851851851851853E-2</v>
      </c>
      <c r="H146" t="s">
        <v>15</v>
      </c>
      <c r="I146">
        <v>122</v>
      </c>
      <c r="J146" t="s">
        <v>16</v>
      </c>
      <c r="K146">
        <v>50</v>
      </c>
    </row>
    <row r="147" spans="1:11" x14ac:dyDescent="0.25">
      <c r="A147">
        <v>145</v>
      </c>
      <c r="B147" s="1">
        <v>3.2731481481481479E-2</v>
      </c>
      <c r="C147">
        <v>91</v>
      </c>
      <c r="D147" t="s">
        <v>286</v>
      </c>
      <c r="E147" t="s">
        <v>287</v>
      </c>
      <c r="F147" s="1">
        <v>3.1956018518518516E-2</v>
      </c>
      <c r="H147" t="s">
        <v>15</v>
      </c>
      <c r="I147">
        <v>123</v>
      </c>
      <c r="J147" t="s">
        <v>16</v>
      </c>
      <c r="K147">
        <v>51</v>
      </c>
    </row>
    <row r="148" spans="1:11" x14ac:dyDescent="0.25">
      <c r="A148">
        <v>146</v>
      </c>
      <c r="B148" s="1">
        <v>3.2743055555555553E-2</v>
      </c>
      <c r="C148">
        <v>605</v>
      </c>
      <c r="D148" t="s">
        <v>288</v>
      </c>
      <c r="E148" t="s">
        <v>214</v>
      </c>
      <c r="F148" s="1">
        <v>3.2499999999999994E-2</v>
      </c>
      <c r="H148" t="s">
        <v>15</v>
      </c>
      <c r="I148">
        <v>124</v>
      </c>
      <c r="J148" t="s">
        <v>25</v>
      </c>
      <c r="K148">
        <v>21</v>
      </c>
    </row>
    <row r="149" spans="1:11" x14ac:dyDescent="0.25">
      <c r="A149">
        <v>147</v>
      </c>
      <c r="B149" s="1">
        <v>3.2789351851851854E-2</v>
      </c>
      <c r="C149">
        <v>386</v>
      </c>
      <c r="D149" t="s">
        <v>213</v>
      </c>
      <c r="E149" t="s">
        <v>289</v>
      </c>
      <c r="F149" s="1">
        <v>3.2662037037037038E-2</v>
      </c>
      <c r="H149" t="s">
        <v>15</v>
      </c>
      <c r="I149">
        <v>125</v>
      </c>
      <c r="J149" t="s">
        <v>16</v>
      </c>
      <c r="K149">
        <v>52</v>
      </c>
    </row>
    <row r="150" spans="1:11" x14ac:dyDescent="0.25">
      <c r="A150">
        <v>148</v>
      </c>
      <c r="B150" s="1">
        <v>3.2800925925925928E-2</v>
      </c>
      <c r="C150">
        <v>403</v>
      </c>
      <c r="D150" t="s">
        <v>290</v>
      </c>
      <c r="E150" t="s">
        <v>291</v>
      </c>
      <c r="F150" s="1">
        <v>3.2418981481481479E-2</v>
      </c>
      <c r="H150" t="s">
        <v>15</v>
      </c>
      <c r="I150">
        <v>126</v>
      </c>
      <c r="J150" t="s">
        <v>16</v>
      </c>
      <c r="K150">
        <v>53</v>
      </c>
    </row>
    <row r="151" spans="1:11" x14ac:dyDescent="0.25">
      <c r="A151">
        <v>149</v>
      </c>
      <c r="B151" s="1">
        <v>3.2858796296296296E-2</v>
      </c>
      <c r="C151">
        <v>334</v>
      </c>
      <c r="D151" t="s">
        <v>292</v>
      </c>
      <c r="E151" t="s">
        <v>43</v>
      </c>
      <c r="F151" s="1">
        <v>3.2696759259259259E-2</v>
      </c>
      <c r="G151" t="s">
        <v>92</v>
      </c>
      <c r="H151" t="s">
        <v>50</v>
      </c>
      <c r="I151">
        <v>23</v>
      </c>
      <c r="J151" t="s">
        <v>82</v>
      </c>
      <c r="K151">
        <v>4</v>
      </c>
    </row>
    <row r="152" spans="1:11" x14ac:dyDescent="0.25">
      <c r="A152">
        <v>150</v>
      </c>
      <c r="B152" s="1">
        <v>3.290509259259259E-2</v>
      </c>
      <c r="C152">
        <v>576</v>
      </c>
      <c r="D152" t="s">
        <v>293</v>
      </c>
      <c r="E152" t="s">
        <v>294</v>
      </c>
      <c r="F152" s="1">
        <v>3.2800925925925928E-2</v>
      </c>
      <c r="G152" t="s">
        <v>81</v>
      </c>
      <c r="H152" t="s">
        <v>15</v>
      </c>
      <c r="I152">
        <v>127</v>
      </c>
      <c r="J152" t="s">
        <v>179</v>
      </c>
      <c r="K152">
        <v>7</v>
      </c>
    </row>
    <row r="153" spans="1:11" x14ac:dyDescent="0.25">
      <c r="A153">
        <v>151</v>
      </c>
      <c r="B153" s="1">
        <v>3.2928240740740737E-2</v>
      </c>
      <c r="C153">
        <v>132</v>
      </c>
      <c r="D153" t="s">
        <v>32</v>
      </c>
      <c r="E153" t="s">
        <v>295</v>
      </c>
      <c r="F153" s="1">
        <v>3.2789351851851854E-2</v>
      </c>
      <c r="G153" t="s">
        <v>62</v>
      </c>
      <c r="H153" t="s">
        <v>15</v>
      </c>
      <c r="I153">
        <v>128</v>
      </c>
      <c r="J153" t="s">
        <v>25</v>
      </c>
      <c r="K153">
        <v>22</v>
      </c>
    </row>
    <row r="154" spans="1:11" x14ac:dyDescent="0.25">
      <c r="A154">
        <v>152</v>
      </c>
      <c r="B154" s="1">
        <v>3.2997685185185185E-2</v>
      </c>
      <c r="C154">
        <v>511</v>
      </c>
      <c r="D154" t="s">
        <v>296</v>
      </c>
      <c r="E154" t="s">
        <v>297</v>
      </c>
      <c r="F154" s="1">
        <v>3.2511574074074075E-2</v>
      </c>
      <c r="G154" t="s">
        <v>14</v>
      </c>
      <c r="H154" t="s">
        <v>50</v>
      </c>
      <c r="I154">
        <v>24</v>
      </c>
      <c r="J154" t="s">
        <v>139</v>
      </c>
      <c r="K154">
        <v>1</v>
      </c>
    </row>
    <row r="155" spans="1:11" x14ac:dyDescent="0.25">
      <c r="A155">
        <v>152</v>
      </c>
      <c r="B155" s="1">
        <v>3.2997685185185185E-2</v>
      </c>
      <c r="C155">
        <v>76</v>
      </c>
      <c r="D155" t="s">
        <v>194</v>
      </c>
      <c r="E155" t="s">
        <v>298</v>
      </c>
      <c r="F155" s="1">
        <v>3.2488425925925928E-2</v>
      </c>
      <c r="G155" t="s">
        <v>299</v>
      </c>
      <c r="H155" t="s">
        <v>15</v>
      </c>
      <c r="I155">
        <v>129</v>
      </c>
      <c r="J155" t="s">
        <v>82</v>
      </c>
      <c r="K155">
        <v>13</v>
      </c>
    </row>
    <row r="156" spans="1:11" x14ac:dyDescent="0.25">
      <c r="A156">
        <v>154</v>
      </c>
      <c r="B156" s="1">
        <v>3.3009259259259259E-2</v>
      </c>
      <c r="C156">
        <v>240</v>
      </c>
      <c r="D156" t="s">
        <v>300</v>
      </c>
      <c r="E156" t="s">
        <v>301</v>
      </c>
      <c r="F156" s="1">
        <v>3.2858796296296296E-2</v>
      </c>
      <c r="G156" t="s">
        <v>62</v>
      </c>
      <c r="H156" t="s">
        <v>15</v>
      </c>
      <c r="I156">
        <v>130</v>
      </c>
      <c r="J156" t="s">
        <v>224</v>
      </c>
      <c r="K156">
        <v>2</v>
      </c>
    </row>
    <row r="157" spans="1:11" x14ac:dyDescent="0.25">
      <c r="A157">
        <v>155</v>
      </c>
      <c r="B157" s="1">
        <v>3.3020833333333333E-2</v>
      </c>
      <c r="C157">
        <v>88</v>
      </c>
      <c r="D157" t="s">
        <v>286</v>
      </c>
      <c r="E157" t="s">
        <v>45</v>
      </c>
      <c r="F157" s="1">
        <v>3.2488425925925928E-2</v>
      </c>
      <c r="H157" t="s">
        <v>15</v>
      </c>
      <c r="I157">
        <v>131</v>
      </c>
      <c r="J157" t="s">
        <v>16</v>
      </c>
      <c r="K157">
        <v>54</v>
      </c>
    </row>
    <row r="158" spans="1:11" x14ac:dyDescent="0.25">
      <c r="A158">
        <v>156</v>
      </c>
      <c r="B158" s="1">
        <v>3.3043981481481487E-2</v>
      </c>
      <c r="C158">
        <v>9098</v>
      </c>
      <c r="D158" t="s">
        <v>302</v>
      </c>
      <c r="E158" t="s">
        <v>303</v>
      </c>
      <c r="F158" s="1">
        <v>3.3020833333333333E-2</v>
      </c>
      <c r="G158" t="s">
        <v>304</v>
      </c>
      <c r="H158" t="s">
        <v>50</v>
      </c>
      <c r="I158">
        <v>25</v>
      </c>
      <c r="J158" t="s">
        <v>218</v>
      </c>
      <c r="K158">
        <v>3</v>
      </c>
    </row>
    <row r="159" spans="1:11" x14ac:dyDescent="0.25">
      <c r="A159">
        <v>157</v>
      </c>
      <c r="B159" s="1">
        <v>3.3043981481481487E-2</v>
      </c>
      <c r="C159">
        <v>611</v>
      </c>
      <c r="D159" t="s">
        <v>35</v>
      </c>
      <c r="E159" t="s">
        <v>305</v>
      </c>
      <c r="F159" s="1">
        <v>3.2627314814814817E-2</v>
      </c>
      <c r="G159" t="s">
        <v>306</v>
      </c>
      <c r="H159" t="s">
        <v>15</v>
      </c>
      <c r="I159">
        <v>132</v>
      </c>
      <c r="J159" t="s">
        <v>16</v>
      </c>
      <c r="K159">
        <v>55</v>
      </c>
    </row>
    <row r="160" spans="1:11" x14ac:dyDescent="0.25">
      <c r="A160">
        <v>158</v>
      </c>
      <c r="B160" s="1">
        <v>3.3113425925925928E-2</v>
      </c>
      <c r="C160">
        <v>242</v>
      </c>
      <c r="D160" t="s">
        <v>307</v>
      </c>
      <c r="E160" t="s">
        <v>308</v>
      </c>
      <c r="F160" s="1">
        <v>3.2939814814814811E-2</v>
      </c>
      <c r="H160" t="s">
        <v>15</v>
      </c>
      <c r="I160">
        <v>133</v>
      </c>
      <c r="J160" t="s">
        <v>16</v>
      </c>
      <c r="K160">
        <v>56</v>
      </c>
    </row>
    <row r="161" spans="1:11" x14ac:dyDescent="0.25">
      <c r="A161">
        <v>159</v>
      </c>
      <c r="B161" s="1">
        <v>3.318287037037037E-2</v>
      </c>
      <c r="C161">
        <v>226</v>
      </c>
      <c r="D161" t="s">
        <v>309</v>
      </c>
      <c r="E161" t="s">
        <v>310</v>
      </c>
      <c r="F161" s="1">
        <v>3.3055555555555553E-2</v>
      </c>
      <c r="G161" t="s">
        <v>311</v>
      </c>
      <c r="H161" t="s">
        <v>50</v>
      </c>
      <c r="I161">
        <v>26</v>
      </c>
      <c r="J161" t="s">
        <v>117</v>
      </c>
      <c r="K161">
        <v>9</v>
      </c>
    </row>
    <row r="162" spans="1:11" x14ac:dyDescent="0.25">
      <c r="A162">
        <v>159</v>
      </c>
      <c r="B162" s="1">
        <v>3.318287037037037E-2</v>
      </c>
      <c r="C162">
        <v>469</v>
      </c>
      <c r="D162" t="s">
        <v>312</v>
      </c>
      <c r="E162" t="s">
        <v>313</v>
      </c>
      <c r="F162" s="1">
        <v>3.2986111111111112E-2</v>
      </c>
      <c r="G162" t="s">
        <v>81</v>
      </c>
      <c r="H162" t="s">
        <v>50</v>
      </c>
      <c r="I162">
        <v>26</v>
      </c>
      <c r="J162" t="s">
        <v>25</v>
      </c>
      <c r="K162">
        <v>4</v>
      </c>
    </row>
    <row r="163" spans="1:11" x14ac:dyDescent="0.25">
      <c r="A163">
        <v>161</v>
      </c>
      <c r="B163" s="1">
        <v>3.3206018518518517E-2</v>
      </c>
      <c r="C163">
        <v>288</v>
      </c>
      <c r="D163" t="s">
        <v>57</v>
      </c>
      <c r="E163" t="s">
        <v>314</v>
      </c>
      <c r="F163" s="1">
        <v>3.2777777777777781E-2</v>
      </c>
      <c r="G163" t="s">
        <v>81</v>
      </c>
      <c r="H163" t="s">
        <v>15</v>
      </c>
      <c r="I163">
        <v>134</v>
      </c>
      <c r="J163" t="s">
        <v>21</v>
      </c>
      <c r="K163">
        <v>21</v>
      </c>
    </row>
    <row r="164" spans="1:11" x14ac:dyDescent="0.25">
      <c r="A164">
        <v>162</v>
      </c>
      <c r="B164" s="1">
        <v>3.3217592592592597E-2</v>
      </c>
      <c r="C164">
        <v>596</v>
      </c>
      <c r="D164" t="s">
        <v>315</v>
      </c>
      <c r="E164" t="s">
        <v>316</v>
      </c>
      <c r="F164" s="1">
        <v>3.3136574074074075E-2</v>
      </c>
      <c r="H164" t="s">
        <v>15</v>
      </c>
      <c r="I164">
        <v>135</v>
      </c>
      <c r="J164" t="s">
        <v>16</v>
      </c>
      <c r="K164">
        <v>57</v>
      </c>
    </row>
    <row r="165" spans="1:11" x14ac:dyDescent="0.25">
      <c r="A165">
        <v>163</v>
      </c>
      <c r="B165" s="1">
        <v>3.3217592592592597E-2</v>
      </c>
      <c r="C165">
        <v>300</v>
      </c>
      <c r="D165" t="s">
        <v>126</v>
      </c>
      <c r="E165" t="s">
        <v>147</v>
      </c>
      <c r="F165" s="1">
        <v>3.3148148148148149E-2</v>
      </c>
      <c r="H165" t="s">
        <v>15</v>
      </c>
      <c r="I165">
        <v>136</v>
      </c>
      <c r="J165" t="s">
        <v>16</v>
      </c>
      <c r="K165">
        <v>58</v>
      </c>
    </row>
    <row r="166" spans="1:11" x14ac:dyDescent="0.25">
      <c r="A166">
        <v>164</v>
      </c>
      <c r="B166" s="1">
        <v>3.3252314814814811E-2</v>
      </c>
      <c r="C166">
        <v>507</v>
      </c>
      <c r="D166" t="s">
        <v>317</v>
      </c>
      <c r="E166" t="s">
        <v>318</v>
      </c>
      <c r="F166" s="1">
        <v>3.3171296296296296E-2</v>
      </c>
      <c r="G166" t="s">
        <v>92</v>
      </c>
      <c r="H166" t="s">
        <v>50</v>
      </c>
      <c r="I166">
        <v>28</v>
      </c>
      <c r="J166" t="s">
        <v>82</v>
      </c>
      <c r="K166">
        <v>5</v>
      </c>
    </row>
    <row r="167" spans="1:11" x14ac:dyDescent="0.25">
      <c r="A167">
        <v>165</v>
      </c>
      <c r="B167" s="1">
        <v>3.3287037037037039E-2</v>
      </c>
      <c r="C167">
        <v>96</v>
      </c>
      <c r="D167" t="s">
        <v>44</v>
      </c>
      <c r="E167" t="s">
        <v>319</v>
      </c>
      <c r="F167" s="1">
        <v>3.3101851851851848E-2</v>
      </c>
      <c r="G167" t="s">
        <v>110</v>
      </c>
      <c r="H167" t="s">
        <v>15</v>
      </c>
      <c r="I167">
        <v>137</v>
      </c>
      <c r="J167" t="s">
        <v>21</v>
      </c>
      <c r="K167">
        <v>22</v>
      </c>
    </row>
    <row r="168" spans="1:11" x14ac:dyDescent="0.25">
      <c r="A168">
        <v>166</v>
      </c>
      <c r="B168" s="1">
        <v>3.3287037037037039E-2</v>
      </c>
      <c r="C168">
        <v>345</v>
      </c>
      <c r="D168" t="s">
        <v>320</v>
      </c>
      <c r="E168" t="s">
        <v>321</v>
      </c>
      <c r="F168" s="1">
        <v>3.3009259259259259E-2</v>
      </c>
      <c r="G168" t="s">
        <v>99</v>
      </c>
      <c r="H168" t="s">
        <v>15</v>
      </c>
      <c r="I168">
        <v>138</v>
      </c>
      <c r="J168" t="s">
        <v>139</v>
      </c>
      <c r="K168">
        <v>5</v>
      </c>
    </row>
    <row r="169" spans="1:11" x14ac:dyDescent="0.25">
      <c r="A169">
        <v>167</v>
      </c>
      <c r="B169" s="1">
        <v>3.3321759259259259E-2</v>
      </c>
      <c r="C169">
        <v>343</v>
      </c>
      <c r="D169" t="s">
        <v>211</v>
      </c>
      <c r="E169" t="s">
        <v>322</v>
      </c>
      <c r="F169" s="1">
        <v>3.3217592592592597E-2</v>
      </c>
      <c r="H169" t="s">
        <v>15</v>
      </c>
      <c r="I169">
        <v>139</v>
      </c>
      <c r="J169" t="s">
        <v>16</v>
      </c>
      <c r="K169">
        <v>59</v>
      </c>
    </row>
    <row r="170" spans="1:11" x14ac:dyDescent="0.25">
      <c r="A170">
        <v>168</v>
      </c>
      <c r="B170" s="1">
        <v>3.3333333333333333E-2</v>
      </c>
      <c r="C170">
        <v>155</v>
      </c>
      <c r="D170" t="s">
        <v>323</v>
      </c>
      <c r="E170" t="s">
        <v>324</v>
      </c>
      <c r="F170" s="1">
        <v>3.3032407407407406E-2</v>
      </c>
      <c r="H170" t="s">
        <v>15</v>
      </c>
      <c r="I170">
        <v>140</v>
      </c>
      <c r="J170" t="s">
        <v>179</v>
      </c>
      <c r="K170">
        <v>8</v>
      </c>
    </row>
    <row r="171" spans="1:11" x14ac:dyDescent="0.25">
      <c r="A171">
        <v>169</v>
      </c>
      <c r="B171" s="1">
        <v>3.3379629629629634E-2</v>
      </c>
      <c r="C171">
        <v>444</v>
      </c>
      <c r="D171" t="s">
        <v>53</v>
      </c>
      <c r="E171" t="s">
        <v>325</v>
      </c>
      <c r="F171" s="1">
        <v>3.3090277777777781E-2</v>
      </c>
      <c r="H171" t="s">
        <v>15</v>
      </c>
      <c r="I171">
        <v>141</v>
      </c>
      <c r="J171" t="s">
        <v>25</v>
      </c>
      <c r="K171">
        <v>23</v>
      </c>
    </row>
    <row r="172" spans="1:11" x14ac:dyDescent="0.25">
      <c r="A172">
        <v>170</v>
      </c>
      <c r="B172" s="1">
        <v>3.3391203703703708E-2</v>
      </c>
      <c r="C172">
        <v>361</v>
      </c>
      <c r="D172" t="s">
        <v>159</v>
      </c>
      <c r="E172" t="s">
        <v>326</v>
      </c>
      <c r="F172" s="1">
        <v>3.2951388888888891E-2</v>
      </c>
      <c r="H172" t="s">
        <v>15</v>
      </c>
      <c r="I172">
        <v>142</v>
      </c>
      <c r="J172" t="s">
        <v>21</v>
      </c>
      <c r="K172">
        <v>23</v>
      </c>
    </row>
    <row r="173" spans="1:11" x14ac:dyDescent="0.25">
      <c r="A173">
        <v>171</v>
      </c>
      <c r="B173" s="1">
        <v>3.3414351851851855E-2</v>
      </c>
      <c r="C173">
        <v>358</v>
      </c>
      <c r="D173" t="s">
        <v>327</v>
      </c>
      <c r="E173" t="s">
        <v>328</v>
      </c>
      <c r="F173" s="1">
        <v>3.3136574074074075E-2</v>
      </c>
      <c r="G173" t="s">
        <v>14</v>
      </c>
      <c r="H173" t="s">
        <v>50</v>
      </c>
      <c r="I173">
        <v>29</v>
      </c>
      <c r="J173" t="s">
        <v>218</v>
      </c>
      <c r="K173">
        <v>4</v>
      </c>
    </row>
    <row r="174" spans="1:11" x14ac:dyDescent="0.25">
      <c r="A174">
        <v>172</v>
      </c>
      <c r="B174" s="1">
        <v>3.3437500000000002E-2</v>
      </c>
      <c r="C174">
        <v>417</v>
      </c>
      <c r="D174" t="s">
        <v>329</v>
      </c>
      <c r="E174" t="s">
        <v>330</v>
      </c>
      <c r="F174" s="1">
        <v>3.3298611111111112E-2</v>
      </c>
      <c r="G174" t="s">
        <v>14</v>
      </c>
      <c r="H174" t="s">
        <v>50</v>
      </c>
      <c r="I174">
        <v>30</v>
      </c>
      <c r="J174" t="s">
        <v>25</v>
      </c>
      <c r="K174">
        <v>5</v>
      </c>
    </row>
    <row r="175" spans="1:11" x14ac:dyDescent="0.25">
      <c r="A175">
        <v>173</v>
      </c>
      <c r="B175" s="1">
        <v>3.3449074074074069E-2</v>
      </c>
      <c r="C175">
        <v>552</v>
      </c>
      <c r="D175" t="s">
        <v>331</v>
      </c>
      <c r="E175" t="s">
        <v>332</v>
      </c>
      <c r="F175" s="1">
        <v>3.2997685185185185E-2</v>
      </c>
      <c r="G175" t="s">
        <v>34</v>
      </c>
      <c r="H175" t="s">
        <v>15</v>
      </c>
      <c r="I175">
        <v>143</v>
      </c>
      <c r="J175" t="s">
        <v>42</v>
      </c>
      <c r="K175">
        <v>10</v>
      </c>
    </row>
    <row r="176" spans="1:11" x14ac:dyDescent="0.25">
      <c r="A176">
        <v>174</v>
      </c>
      <c r="B176" s="1">
        <v>3.3530092592592591E-2</v>
      </c>
      <c r="C176">
        <v>454</v>
      </c>
      <c r="D176" t="s">
        <v>333</v>
      </c>
      <c r="E176" t="s">
        <v>334</v>
      </c>
      <c r="F176" s="1">
        <v>3.30787037037037E-2</v>
      </c>
      <c r="G176" t="s">
        <v>335</v>
      </c>
      <c r="H176" t="s">
        <v>50</v>
      </c>
      <c r="I176">
        <v>31</v>
      </c>
      <c r="J176" t="s">
        <v>25</v>
      </c>
      <c r="K176">
        <v>6</v>
      </c>
    </row>
    <row r="177" spans="1:11" x14ac:dyDescent="0.25">
      <c r="A177">
        <v>175</v>
      </c>
      <c r="B177" s="1">
        <v>3.3541666666666664E-2</v>
      </c>
      <c r="C177">
        <v>668</v>
      </c>
      <c r="D177" t="s">
        <v>336</v>
      </c>
      <c r="E177" t="s">
        <v>337</v>
      </c>
      <c r="F177" s="1">
        <v>3.3298611111111112E-2</v>
      </c>
      <c r="H177" t="s">
        <v>15</v>
      </c>
      <c r="I177">
        <v>144</v>
      </c>
      <c r="J177" t="s">
        <v>16</v>
      </c>
      <c r="K177">
        <v>60</v>
      </c>
    </row>
    <row r="178" spans="1:11" x14ac:dyDescent="0.25">
      <c r="A178">
        <v>176</v>
      </c>
      <c r="B178" s="1">
        <v>3.3553240740740745E-2</v>
      </c>
      <c r="C178">
        <v>645</v>
      </c>
      <c r="D178" t="s">
        <v>338</v>
      </c>
      <c r="E178" t="s">
        <v>339</v>
      </c>
      <c r="F178" s="1">
        <v>3.3344907407407406E-2</v>
      </c>
      <c r="H178" t="s">
        <v>15</v>
      </c>
      <c r="I178">
        <v>145</v>
      </c>
      <c r="J178" t="s">
        <v>21</v>
      </c>
      <c r="K178">
        <v>24</v>
      </c>
    </row>
    <row r="179" spans="1:11" x14ac:dyDescent="0.25">
      <c r="A179">
        <v>177</v>
      </c>
      <c r="B179" s="1">
        <v>3.3622685185185179E-2</v>
      </c>
      <c r="C179">
        <v>237</v>
      </c>
      <c r="D179" t="s">
        <v>53</v>
      </c>
      <c r="E179" t="s">
        <v>340</v>
      </c>
      <c r="F179" s="1">
        <v>3.2847222222222222E-2</v>
      </c>
      <c r="H179" t="s">
        <v>15</v>
      </c>
      <c r="I179">
        <v>146</v>
      </c>
      <c r="J179" t="s">
        <v>21</v>
      </c>
      <c r="K179">
        <v>25</v>
      </c>
    </row>
    <row r="180" spans="1:11" x14ac:dyDescent="0.25">
      <c r="A180">
        <v>178</v>
      </c>
      <c r="B180" s="1">
        <v>3.3657407407407407E-2</v>
      </c>
      <c r="C180">
        <v>190</v>
      </c>
      <c r="D180" t="s">
        <v>90</v>
      </c>
      <c r="E180" t="s">
        <v>208</v>
      </c>
      <c r="F180" s="1">
        <v>3.3414351851851855E-2</v>
      </c>
      <c r="H180" t="s">
        <v>15</v>
      </c>
      <c r="I180">
        <v>147</v>
      </c>
      <c r="J180" t="s">
        <v>25</v>
      </c>
      <c r="K180">
        <v>24</v>
      </c>
    </row>
    <row r="181" spans="1:11" x14ac:dyDescent="0.25">
      <c r="A181">
        <v>179</v>
      </c>
      <c r="B181" s="1">
        <v>3.3680555555555554E-2</v>
      </c>
      <c r="C181">
        <v>9020</v>
      </c>
      <c r="D181" t="s">
        <v>341</v>
      </c>
      <c r="E181" t="s">
        <v>342</v>
      </c>
      <c r="F181" s="1">
        <v>3.3680555555555554E-2</v>
      </c>
      <c r="G181" t="s">
        <v>343</v>
      </c>
      <c r="H181" t="s">
        <v>15</v>
      </c>
      <c r="I181">
        <v>148</v>
      </c>
      <c r="J181" t="s">
        <v>25</v>
      </c>
      <c r="K181">
        <v>25</v>
      </c>
    </row>
    <row r="182" spans="1:11" x14ac:dyDescent="0.25">
      <c r="A182">
        <v>180</v>
      </c>
      <c r="B182" s="1">
        <v>3.3703703703703701E-2</v>
      </c>
      <c r="C182">
        <v>281</v>
      </c>
      <c r="D182" t="s">
        <v>344</v>
      </c>
      <c r="E182" t="s">
        <v>345</v>
      </c>
      <c r="F182" s="1">
        <v>3.3587962962962965E-2</v>
      </c>
      <c r="G182" t="s">
        <v>77</v>
      </c>
      <c r="H182" t="s">
        <v>50</v>
      </c>
      <c r="I182">
        <v>32</v>
      </c>
      <c r="J182" t="s">
        <v>82</v>
      </c>
      <c r="K182">
        <v>6</v>
      </c>
    </row>
    <row r="183" spans="1:11" x14ac:dyDescent="0.25">
      <c r="A183">
        <v>181</v>
      </c>
      <c r="B183" s="1">
        <v>3.3715277777777775E-2</v>
      </c>
      <c r="C183">
        <v>672</v>
      </c>
      <c r="D183" t="s">
        <v>346</v>
      </c>
      <c r="E183" t="s">
        <v>347</v>
      </c>
      <c r="F183" s="1">
        <v>3.3321759259259259E-2</v>
      </c>
      <c r="G183" t="s">
        <v>39</v>
      </c>
      <c r="H183" t="s">
        <v>50</v>
      </c>
      <c r="I183">
        <v>33</v>
      </c>
      <c r="J183" t="s">
        <v>218</v>
      </c>
      <c r="K183">
        <v>5</v>
      </c>
    </row>
    <row r="184" spans="1:11" x14ac:dyDescent="0.25">
      <c r="A184">
        <v>182</v>
      </c>
      <c r="B184" s="1">
        <v>3.3715277777777775E-2</v>
      </c>
      <c r="C184">
        <v>112</v>
      </c>
      <c r="D184" t="s">
        <v>348</v>
      </c>
      <c r="E184" t="s">
        <v>349</v>
      </c>
      <c r="F184" s="1">
        <v>3.3576388888888892E-2</v>
      </c>
      <c r="G184" t="s">
        <v>39</v>
      </c>
      <c r="H184" t="s">
        <v>15</v>
      </c>
      <c r="I184">
        <v>149</v>
      </c>
      <c r="J184" t="s">
        <v>224</v>
      </c>
      <c r="K184">
        <v>3</v>
      </c>
    </row>
    <row r="185" spans="1:11" x14ac:dyDescent="0.25">
      <c r="A185">
        <v>183</v>
      </c>
      <c r="B185" s="1">
        <v>3.3726851851851855E-2</v>
      </c>
      <c r="C185">
        <v>551</v>
      </c>
      <c r="D185" t="s">
        <v>32</v>
      </c>
      <c r="E185" t="s">
        <v>350</v>
      </c>
      <c r="F185" s="1">
        <v>3.3414351851851855E-2</v>
      </c>
      <c r="G185" t="s">
        <v>351</v>
      </c>
      <c r="H185" t="s">
        <v>15</v>
      </c>
      <c r="I185">
        <v>150</v>
      </c>
      <c r="J185" t="s">
        <v>25</v>
      </c>
      <c r="K185">
        <v>26</v>
      </c>
    </row>
    <row r="186" spans="1:11" x14ac:dyDescent="0.25">
      <c r="A186">
        <v>184</v>
      </c>
      <c r="B186" s="1">
        <v>3.3726851851851855E-2</v>
      </c>
      <c r="C186">
        <v>539</v>
      </c>
      <c r="D186" t="s">
        <v>32</v>
      </c>
      <c r="E186" t="s">
        <v>206</v>
      </c>
      <c r="F186" s="1">
        <v>3.3553240740740745E-2</v>
      </c>
      <c r="G186" t="s">
        <v>110</v>
      </c>
      <c r="H186" t="s">
        <v>15</v>
      </c>
      <c r="I186">
        <v>151</v>
      </c>
      <c r="J186" t="s">
        <v>224</v>
      </c>
      <c r="K186">
        <v>4</v>
      </c>
    </row>
    <row r="187" spans="1:11" x14ac:dyDescent="0.25">
      <c r="A187">
        <v>185</v>
      </c>
      <c r="B187" s="1">
        <v>3.3726851851851855E-2</v>
      </c>
      <c r="C187">
        <v>471</v>
      </c>
      <c r="D187" t="s">
        <v>352</v>
      </c>
      <c r="E187" t="s">
        <v>353</v>
      </c>
      <c r="F187" s="1">
        <v>3.3506944444444443E-2</v>
      </c>
      <c r="H187" t="s">
        <v>15</v>
      </c>
      <c r="I187">
        <v>152</v>
      </c>
      <c r="J187" t="s">
        <v>82</v>
      </c>
      <c r="K187">
        <v>14</v>
      </c>
    </row>
    <row r="188" spans="1:11" x14ac:dyDescent="0.25">
      <c r="A188">
        <v>186</v>
      </c>
      <c r="B188" s="1">
        <v>3.3761574074074076E-2</v>
      </c>
      <c r="C188">
        <v>422</v>
      </c>
      <c r="D188" t="s">
        <v>354</v>
      </c>
      <c r="E188" t="s">
        <v>355</v>
      </c>
      <c r="F188" s="1">
        <v>3.3564814814814818E-2</v>
      </c>
      <c r="G188" t="s">
        <v>97</v>
      </c>
      <c r="H188" t="s">
        <v>15</v>
      </c>
      <c r="I188">
        <v>153</v>
      </c>
      <c r="J188" t="s">
        <v>25</v>
      </c>
      <c r="K188">
        <v>27</v>
      </c>
    </row>
    <row r="189" spans="1:11" x14ac:dyDescent="0.25">
      <c r="A189">
        <v>187</v>
      </c>
      <c r="B189" s="1">
        <v>3.3796296296296297E-2</v>
      </c>
      <c r="C189">
        <v>331</v>
      </c>
      <c r="D189" t="s">
        <v>132</v>
      </c>
      <c r="E189" t="s">
        <v>43</v>
      </c>
      <c r="F189" s="1">
        <v>3.3472222222222223E-2</v>
      </c>
      <c r="H189" t="s">
        <v>15</v>
      </c>
      <c r="I189">
        <v>154</v>
      </c>
      <c r="J189" t="s">
        <v>82</v>
      </c>
      <c r="K189">
        <v>15</v>
      </c>
    </row>
    <row r="190" spans="1:11" x14ac:dyDescent="0.25">
      <c r="A190">
        <v>188</v>
      </c>
      <c r="B190" s="1">
        <v>3.3796296296296297E-2</v>
      </c>
      <c r="C190">
        <v>508</v>
      </c>
      <c r="D190" t="s">
        <v>211</v>
      </c>
      <c r="E190" t="s">
        <v>356</v>
      </c>
      <c r="F190" s="1">
        <v>3.3483796296296296E-2</v>
      </c>
      <c r="G190" t="s">
        <v>357</v>
      </c>
      <c r="H190" t="s">
        <v>15</v>
      </c>
      <c r="I190">
        <v>155</v>
      </c>
      <c r="J190" t="s">
        <v>82</v>
      </c>
      <c r="K190">
        <v>16</v>
      </c>
    </row>
    <row r="191" spans="1:11" x14ac:dyDescent="0.25">
      <c r="A191">
        <v>189</v>
      </c>
      <c r="B191" s="1">
        <v>3.3796296296296297E-2</v>
      </c>
      <c r="C191">
        <v>32</v>
      </c>
      <c r="D191" t="s">
        <v>358</v>
      </c>
      <c r="E191" t="s">
        <v>359</v>
      </c>
      <c r="F191" s="1">
        <v>3.3703703703703701E-2</v>
      </c>
      <c r="H191" t="s">
        <v>15</v>
      </c>
      <c r="I191">
        <v>156</v>
      </c>
      <c r="J191" t="s">
        <v>21</v>
      </c>
      <c r="K191">
        <v>26</v>
      </c>
    </row>
    <row r="192" spans="1:11" x14ac:dyDescent="0.25">
      <c r="A192">
        <v>190</v>
      </c>
      <c r="B192" s="1">
        <v>3.380787037037037E-2</v>
      </c>
      <c r="C192">
        <v>534</v>
      </c>
      <c r="D192" t="s">
        <v>360</v>
      </c>
      <c r="E192" t="s">
        <v>206</v>
      </c>
      <c r="F192" s="1">
        <v>3.3761574074074076E-2</v>
      </c>
      <c r="H192" t="s">
        <v>50</v>
      </c>
      <c r="I192">
        <v>34</v>
      </c>
      <c r="J192" t="s">
        <v>25</v>
      </c>
      <c r="K192">
        <v>7</v>
      </c>
    </row>
    <row r="193" spans="1:11" x14ac:dyDescent="0.25">
      <c r="A193">
        <v>191</v>
      </c>
      <c r="B193" s="1">
        <v>3.3912037037037039E-2</v>
      </c>
      <c r="C193">
        <v>384</v>
      </c>
      <c r="D193" t="s">
        <v>361</v>
      </c>
      <c r="E193" t="s">
        <v>362</v>
      </c>
      <c r="F193" s="1">
        <v>3.3819444444444451E-2</v>
      </c>
      <c r="G193" t="s">
        <v>99</v>
      </c>
      <c r="H193" t="s">
        <v>50</v>
      </c>
      <c r="I193">
        <v>35</v>
      </c>
      <c r="J193" t="s">
        <v>218</v>
      </c>
      <c r="K193">
        <v>6</v>
      </c>
    </row>
    <row r="194" spans="1:11" x14ac:dyDescent="0.25">
      <c r="A194">
        <v>192</v>
      </c>
      <c r="B194" s="1">
        <v>3.3923611111111113E-2</v>
      </c>
      <c r="C194">
        <v>499</v>
      </c>
      <c r="D194" t="s">
        <v>363</v>
      </c>
      <c r="E194" t="s">
        <v>364</v>
      </c>
      <c r="F194" s="1">
        <v>3.3831018518518517E-2</v>
      </c>
      <c r="G194" t="s">
        <v>99</v>
      </c>
      <c r="H194" t="s">
        <v>15</v>
      </c>
      <c r="I194">
        <v>157</v>
      </c>
      <c r="J194" t="s">
        <v>25</v>
      </c>
      <c r="K194">
        <v>28</v>
      </c>
    </row>
    <row r="195" spans="1:11" x14ac:dyDescent="0.25">
      <c r="A195">
        <v>193</v>
      </c>
      <c r="B195" s="1">
        <v>3.4062500000000002E-2</v>
      </c>
      <c r="C195">
        <v>258</v>
      </c>
      <c r="D195" t="s">
        <v>365</v>
      </c>
      <c r="E195" t="s">
        <v>199</v>
      </c>
      <c r="F195" s="1">
        <v>3.3877314814814811E-2</v>
      </c>
      <c r="G195" t="s">
        <v>77</v>
      </c>
      <c r="H195" t="s">
        <v>50</v>
      </c>
      <c r="I195">
        <v>36</v>
      </c>
      <c r="J195" t="s">
        <v>42</v>
      </c>
      <c r="K195">
        <v>1</v>
      </c>
    </row>
    <row r="196" spans="1:11" x14ac:dyDescent="0.25">
      <c r="A196">
        <v>194</v>
      </c>
      <c r="B196" s="1">
        <v>3.4131944444444444E-2</v>
      </c>
      <c r="C196">
        <v>389</v>
      </c>
      <c r="D196" t="s">
        <v>366</v>
      </c>
      <c r="E196" t="s">
        <v>367</v>
      </c>
      <c r="F196" s="1">
        <v>3.3819444444444451E-2</v>
      </c>
      <c r="G196" t="s">
        <v>152</v>
      </c>
      <c r="H196" t="s">
        <v>50</v>
      </c>
      <c r="I196">
        <v>37</v>
      </c>
      <c r="J196" t="s">
        <v>21</v>
      </c>
      <c r="K196">
        <v>7</v>
      </c>
    </row>
    <row r="197" spans="1:11" x14ac:dyDescent="0.25">
      <c r="A197">
        <v>195</v>
      </c>
      <c r="B197" s="1">
        <v>3.4178240740740738E-2</v>
      </c>
      <c r="C197">
        <v>520</v>
      </c>
      <c r="D197" t="s">
        <v>368</v>
      </c>
      <c r="E197" t="s">
        <v>369</v>
      </c>
      <c r="F197" s="1">
        <v>3.3981481481481481E-2</v>
      </c>
      <c r="G197" t="s">
        <v>97</v>
      </c>
      <c r="H197" t="s">
        <v>50</v>
      </c>
      <c r="I197">
        <v>38</v>
      </c>
      <c r="J197" t="s">
        <v>218</v>
      </c>
      <c r="K197">
        <v>7</v>
      </c>
    </row>
    <row r="198" spans="1:11" x14ac:dyDescent="0.25">
      <c r="A198">
        <v>196</v>
      </c>
      <c r="B198" s="1">
        <v>3.4212962962962966E-2</v>
      </c>
      <c r="C198">
        <v>166</v>
      </c>
      <c r="D198" t="s">
        <v>108</v>
      </c>
      <c r="E198" t="s">
        <v>370</v>
      </c>
      <c r="F198" s="1">
        <v>3.3680555555555554E-2</v>
      </c>
      <c r="G198" t="s">
        <v>299</v>
      </c>
      <c r="H198" t="s">
        <v>15</v>
      </c>
      <c r="I198">
        <v>158</v>
      </c>
      <c r="J198" t="s">
        <v>139</v>
      </c>
      <c r="K198">
        <v>6</v>
      </c>
    </row>
    <row r="199" spans="1:11" x14ac:dyDescent="0.25">
      <c r="A199">
        <v>197</v>
      </c>
      <c r="B199" s="1">
        <v>3.4224537037037032E-2</v>
      </c>
      <c r="C199">
        <v>496</v>
      </c>
      <c r="D199" t="s">
        <v>371</v>
      </c>
      <c r="E199" t="s">
        <v>48</v>
      </c>
      <c r="F199" s="1">
        <v>3.3784722222222223E-2</v>
      </c>
      <c r="H199" t="s">
        <v>15</v>
      </c>
      <c r="I199">
        <v>159</v>
      </c>
      <c r="J199" t="s">
        <v>82</v>
      </c>
      <c r="K199">
        <v>17</v>
      </c>
    </row>
    <row r="200" spans="1:11" x14ac:dyDescent="0.25">
      <c r="A200">
        <v>198</v>
      </c>
      <c r="B200" s="1">
        <v>3.4247685185185187E-2</v>
      </c>
      <c r="C200">
        <v>65</v>
      </c>
      <c r="D200" t="s">
        <v>372</v>
      </c>
      <c r="E200" t="s">
        <v>373</v>
      </c>
      <c r="F200" s="1">
        <v>3.3969907407407407E-2</v>
      </c>
      <c r="G200" t="s">
        <v>144</v>
      </c>
      <c r="H200" t="s">
        <v>50</v>
      </c>
      <c r="I200">
        <v>39</v>
      </c>
      <c r="J200" t="s">
        <v>117</v>
      </c>
      <c r="K200">
        <v>10</v>
      </c>
    </row>
    <row r="201" spans="1:11" x14ac:dyDescent="0.25">
      <c r="A201">
        <v>199</v>
      </c>
      <c r="B201" s="1">
        <v>3.4328703703703702E-2</v>
      </c>
      <c r="C201">
        <v>653</v>
      </c>
      <c r="D201" t="s">
        <v>126</v>
      </c>
      <c r="E201" t="s">
        <v>374</v>
      </c>
      <c r="F201" s="1">
        <v>3.3981481481481481E-2</v>
      </c>
      <c r="H201" t="s">
        <v>15</v>
      </c>
      <c r="I201">
        <v>160</v>
      </c>
      <c r="J201" t="s">
        <v>82</v>
      </c>
      <c r="K201">
        <v>18</v>
      </c>
    </row>
    <row r="202" spans="1:11" x14ac:dyDescent="0.25">
      <c r="A202">
        <v>200</v>
      </c>
      <c r="B202" s="1">
        <v>3.4363425925925929E-2</v>
      </c>
      <c r="C202">
        <v>459</v>
      </c>
      <c r="D202" t="s">
        <v>32</v>
      </c>
      <c r="E202" t="s">
        <v>375</v>
      </c>
      <c r="F202" s="1">
        <v>3.4143518518518517E-2</v>
      </c>
      <c r="H202" t="s">
        <v>15</v>
      </c>
      <c r="I202">
        <v>161</v>
      </c>
      <c r="J202" t="s">
        <v>16</v>
      </c>
      <c r="K202">
        <v>61</v>
      </c>
    </row>
    <row r="203" spans="1:11" x14ac:dyDescent="0.25">
      <c r="A203">
        <v>201</v>
      </c>
      <c r="B203" s="1">
        <v>3.4467592592592591E-2</v>
      </c>
      <c r="C203">
        <v>37</v>
      </c>
      <c r="D203" t="s">
        <v>70</v>
      </c>
      <c r="E203" t="s">
        <v>376</v>
      </c>
      <c r="F203" s="1">
        <v>3.394675925925926E-2</v>
      </c>
      <c r="H203" t="s">
        <v>15</v>
      </c>
      <c r="I203">
        <v>162</v>
      </c>
      <c r="J203" t="s">
        <v>21</v>
      </c>
      <c r="K203">
        <v>27</v>
      </c>
    </row>
    <row r="204" spans="1:11" x14ac:dyDescent="0.25">
      <c r="A204">
        <v>202</v>
      </c>
      <c r="B204" s="1">
        <v>3.4513888888888893E-2</v>
      </c>
      <c r="C204">
        <v>80</v>
      </c>
      <c r="D204" t="s">
        <v>90</v>
      </c>
      <c r="E204" t="s">
        <v>377</v>
      </c>
      <c r="F204" s="1">
        <v>3.408564814814815E-2</v>
      </c>
      <c r="H204" t="s">
        <v>15</v>
      </c>
      <c r="I204">
        <v>163</v>
      </c>
      <c r="J204" t="s">
        <v>21</v>
      </c>
      <c r="K204">
        <v>28</v>
      </c>
    </row>
    <row r="205" spans="1:11" x14ac:dyDescent="0.25">
      <c r="A205">
        <v>203</v>
      </c>
      <c r="B205" s="1">
        <v>3.453703703703704E-2</v>
      </c>
      <c r="C205">
        <v>119</v>
      </c>
      <c r="D205" t="s">
        <v>320</v>
      </c>
      <c r="E205" t="s">
        <v>378</v>
      </c>
      <c r="F205" s="1">
        <v>3.3715277777777775E-2</v>
      </c>
      <c r="G205" t="s">
        <v>99</v>
      </c>
      <c r="H205" t="s">
        <v>15</v>
      </c>
      <c r="I205">
        <v>164</v>
      </c>
      <c r="J205" t="s">
        <v>42</v>
      </c>
      <c r="K205">
        <v>11</v>
      </c>
    </row>
    <row r="206" spans="1:11" x14ac:dyDescent="0.25">
      <c r="A206">
        <v>204</v>
      </c>
      <c r="B206" s="1">
        <v>3.4548611111111113E-2</v>
      </c>
      <c r="C206">
        <v>3</v>
      </c>
      <c r="D206" t="s">
        <v>32</v>
      </c>
      <c r="E206" t="s">
        <v>379</v>
      </c>
      <c r="F206" s="1">
        <v>3.4270833333333334E-2</v>
      </c>
      <c r="G206" t="s">
        <v>31</v>
      </c>
      <c r="H206" t="s">
        <v>15</v>
      </c>
      <c r="I206">
        <v>165</v>
      </c>
      <c r="J206" t="s">
        <v>25</v>
      </c>
      <c r="K206">
        <v>29</v>
      </c>
    </row>
    <row r="207" spans="1:11" x14ac:dyDescent="0.25">
      <c r="A207">
        <v>205</v>
      </c>
      <c r="B207" s="1">
        <v>3.4560185185185187E-2</v>
      </c>
      <c r="C207">
        <v>427</v>
      </c>
      <c r="D207" t="s">
        <v>132</v>
      </c>
      <c r="E207" t="s">
        <v>380</v>
      </c>
      <c r="F207" s="1">
        <v>3.4212962962962966E-2</v>
      </c>
      <c r="H207" t="s">
        <v>15</v>
      </c>
      <c r="I207">
        <v>166</v>
      </c>
      <c r="J207" t="s">
        <v>21</v>
      </c>
      <c r="K207">
        <v>29</v>
      </c>
    </row>
    <row r="208" spans="1:11" x14ac:dyDescent="0.25">
      <c r="A208">
        <v>206</v>
      </c>
      <c r="B208" s="1">
        <v>3.4571759259259253E-2</v>
      </c>
      <c r="C208">
        <v>559</v>
      </c>
      <c r="D208" t="s">
        <v>32</v>
      </c>
      <c r="E208" t="s">
        <v>381</v>
      </c>
      <c r="F208" s="1">
        <v>3.3680555555555554E-2</v>
      </c>
      <c r="H208" t="s">
        <v>15</v>
      </c>
      <c r="I208">
        <v>167</v>
      </c>
      <c r="J208" t="s">
        <v>82</v>
      </c>
      <c r="K208">
        <v>19</v>
      </c>
    </row>
    <row r="209" spans="1:11" x14ac:dyDescent="0.25">
      <c r="A209">
        <v>206</v>
      </c>
      <c r="B209" s="1">
        <v>3.4571759259259253E-2</v>
      </c>
      <c r="C209">
        <v>558</v>
      </c>
      <c r="D209" t="s">
        <v>382</v>
      </c>
      <c r="E209" t="s">
        <v>381</v>
      </c>
      <c r="F209" s="1">
        <v>3.3680555555555554E-2</v>
      </c>
      <c r="H209" t="s">
        <v>50</v>
      </c>
      <c r="I209">
        <v>40</v>
      </c>
      <c r="J209" t="s">
        <v>82</v>
      </c>
      <c r="K209">
        <v>7</v>
      </c>
    </row>
    <row r="210" spans="1:11" x14ac:dyDescent="0.25">
      <c r="A210">
        <v>208</v>
      </c>
      <c r="B210" s="1">
        <v>3.4606481481481481E-2</v>
      </c>
      <c r="C210">
        <v>105</v>
      </c>
      <c r="D210" t="s">
        <v>358</v>
      </c>
      <c r="E210" t="s">
        <v>366</v>
      </c>
      <c r="F210" s="1">
        <v>3.4490740740740738E-2</v>
      </c>
      <c r="G210" t="s">
        <v>383</v>
      </c>
      <c r="H210" t="s">
        <v>15</v>
      </c>
      <c r="I210">
        <v>168</v>
      </c>
      <c r="J210" t="s">
        <v>25</v>
      </c>
      <c r="K210">
        <v>30</v>
      </c>
    </row>
    <row r="211" spans="1:11" x14ac:dyDescent="0.25">
      <c r="A211">
        <v>209</v>
      </c>
      <c r="B211" s="1">
        <v>3.4641203703703702E-2</v>
      </c>
      <c r="C211">
        <v>640</v>
      </c>
      <c r="D211" t="s">
        <v>76</v>
      </c>
      <c r="E211" t="s">
        <v>384</v>
      </c>
      <c r="F211" s="1">
        <v>3.4398148148148143E-2</v>
      </c>
      <c r="H211" t="s">
        <v>15</v>
      </c>
      <c r="I211">
        <v>169</v>
      </c>
      <c r="J211" t="s">
        <v>42</v>
      </c>
      <c r="K211">
        <v>12</v>
      </c>
    </row>
    <row r="212" spans="1:11" x14ac:dyDescent="0.25">
      <c r="A212">
        <v>210</v>
      </c>
      <c r="B212" s="1">
        <v>3.4652777777777775E-2</v>
      </c>
      <c r="C212">
        <v>436</v>
      </c>
      <c r="D212" t="s">
        <v>385</v>
      </c>
      <c r="E212" t="s">
        <v>386</v>
      </c>
      <c r="F212" s="1">
        <v>3.4513888888888893E-2</v>
      </c>
      <c r="G212" t="s">
        <v>14</v>
      </c>
      <c r="H212" t="s">
        <v>50</v>
      </c>
      <c r="I212">
        <v>41</v>
      </c>
      <c r="J212" t="s">
        <v>25</v>
      </c>
      <c r="K212">
        <v>8</v>
      </c>
    </row>
    <row r="213" spans="1:11" x14ac:dyDescent="0.25">
      <c r="A213">
        <v>211</v>
      </c>
      <c r="B213" s="1">
        <v>3.4675925925925923E-2</v>
      </c>
      <c r="C213">
        <v>626</v>
      </c>
      <c r="D213" t="s">
        <v>35</v>
      </c>
      <c r="E213" t="s">
        <v>387</v>
      </c>
      <c r="F213" s="1">
        <v>3.3657407407407407E-2</v>
      </c>
      <c r="G213" t="s">
        <v>335</v>
      </c>
      <c r="H213" t="s">
        <v>15</v>
      </c>
      <c r="I213">
        <v>170</v>
      </c>
      <c r="J213" t="s">
        <v>21</v>
      </c>
      <c r="K213">
        <v>30</v>
      </c>
    </row>
    <row r="214" spans="1:11" x14ac:dyDescent="0.25">
      <c r="A214">
        <v>212</v>
      </c>
      <c r="B214" s="1">
        <v>3.4687500000000003E-2</v>
      </c>
      <c r="C214">
        <v>625</v>
      </c>
      <c r="D214" t="s">
        <v>388</v>
      </c>
      <c r="E214" t="s">
        <v>387</v>
      </c>
      <c r="F214" s="1">
        <v>3.453703703703704E-2</v>
      </c>
      <c r="G214" t="s">
        <v>335</v>
      </c>
      <c r="H214" t="s">
        <v>50</v>
      </c>
      <c r="I214">
        <v>42</v>
      </c>
      <c r="J214" t="s">
        <v>218</v>
      </c>
      <c r="K214">
        <v>8</v>
      </c>
    </row>
    <row r="215" spans="1:11" x14ac:dyDescent="0.25">
      <c r="A215">
        <v>213</v>
      </c>
      <c r="B215" s="1">
        <v>3.4745370370370371E-2</v>
      </c>
      <c r="C215">
        <v>84</v>
      </c>
      <c r="D215" t="s">
        <v>12</v>
      </c>
      <c r="E215" t="s">
        <v>389</v>
      </c>
      <c r="F215" s="1">
        <v>3.4583333333333334E-2</v>
      </c>
      <c r="G215" t="s">
        <v>62</v>
      </c>
      <c r="H215" t="s">
        <v>15</v>
      </c>
      <c r="I215">
        <v>171</v>
      </c>
      <c r="J215" t="s">
        <v>179</v>
      </c>
      <c r="K215">
        <v>9</v>
      </c>
    </row>
    <row r="216" spans="1:11" x14ac:dyDescent="0.25">
      <c r="A216">
        <v>214</v>
      </c>
      <c r="B216" s="1">
        <v>3.4756944444444444E-2</v>
      </c>
      <c r="C216">
        <v>357</v>
      </c>
      <c r="D216" t="s">
        <v>37</v>
      </c>
      <c r="E216" t="s">
        <v>390</v>
      </c>
      <c r="F216" s="1">
        <v>3.4641203703703702E-2</v>
      </c>
      <c r="H216" t="s">
        <v>15</v>
      </c>
      <c r="I216">
        <v>172</v>
      </c>
      <c r="J216" t="s">
        <v>21</v>
      </c>
      <c r="K216">
        <v>31</v>
      </c>
    </row>
    <row r="217" spans="1:11" x14ac:dyDescent="0.25">
      <c r="A217">
        <v>215</v>
      </c>
      <c r="B217" s="1">
        <v>3.4768518518518525E-2</v>
      </c>
      <c r="C217">
        <v>118</v>
      </c>
      <c r="D217" t="s">
        <v>76</v>
      </c>
      <c r="E217" t="s">
        <v>391</v>
      </c>
      <c r="F217" s="1">
        <v>3.4594907407407408E-2</v>
      </c>
      <c r="H217" t="s">
        <v>15</v>
      </c>
      <c r="I217">
        <v>173</v>
      </c>
      <c r="J217" t="s">
        <v>82</v>
      </c>
      <c r="K217">
        <v>20</v>
      </c>
    </row>
    <row r="218" spans="1:11" x14ac:dyDescent="0.25">
      <c r="A218">
        <v>216</v>
      </c>
      <c r="B218" s="1">
        <v>3.4780092592592592E-2</v>
      </c>
      <c r="C218">
        <v>319</v>
      </c>
      <c r="D218" t="s">
        <v>392</v>
      </c>
      <c r="E218" t="s">
        <v>393</v>
      </c>
      <c r="F218" s="1">
        <v>3.4039351851851855E-2</v>
      </c>
      <c r="H218" t="s">
        <v>15</v>
      </c>
      <c r="I218">
        <v>174</v>
      </c>
      <c r="J218" t="s">
        <v>16</v>
      </c>
      <c r="K218">
        <v>62</v>
      </c>
    </row>
    <row r="219" spans="1:11" x14ac:dyDescent="0.25">
      <c r="A219">
        <v>217</v>
      </c>
      <c r="B219" s="1">
        <v>3.4803240740740739E-2</v>
      </c>
      <c r="C219">
        <v>9035</v>
      </c>
      <c r="D219" t="s">
        <v>104</v>
      </c>
      <c r="E219" t="s">
        <v>394</v>
      </c>
      <c r="F219" s="1">
        <v>3.4421296296296297E-2</v>
      </c>
      <c r="G219" t="s">
        <v>92</v>
      </c>
      <c r="H219" t="s">
        <v>15</v>
      </c>
      <c r="I219">
        <v>175</v>
      </c>
      <c r="J219" t="s">
        <v>16</v>
      </c>
      <c r="K219">
        <v>63</v>
      </c>
    </row>
    <row r="220" spans="1:11" x14ac:dyDescent="0.25">
      <c r="A220">
        <v>218</v>
      </c>
      <c r="B220" s="1">
        <v>3.4814814814814812E-2</v>
      </c>
      <c r="C220">
        <v>83</v>
      </c>
      <c r="D220" t="s">
        <v>65</v>
      </c>
      <c r="E220" t="s">
        <v>395</v>
      </c>
      <c r="F220" s="1">
        <v>3.4328703703703702E-2</v>
      </c>
      <c r="H220" t="s">
        <v>15</v>
      </c>
      <c r="I220">
        <v>176</v>
      </c>
      <c r="J220" t="s">
        <v>82</v>
      </c>
      <c r="K220">
        <v>21</v>
      </c>
    </row>
    <row r="221" spans="1:11" x14ac:dyDescent="0.25">
      <c r="A221">
        <v>219</v>
      </c>
      <c r="B221" s="1">
        <v>3.4849537037037033E-2</v>
      </c>
      <c r="C221">
        <v>390</v>
      </c>
      <c r="D221" t="s">
        <v>396</v>
      </c>
      <c r="E221" t="s">
        <v>397</v>
      </c>
      <c r="F221" s="1">
        <v>3.4456018518518518E-2</v>
      </c>
      <c r="H221" t="s">
        <v>15</v>
      </c>
      <c r="I221">
        <v>177</v>
      </c>
      <c r="J221" t="s">
        <v>21</v>
      </c>
      <c r="K221">
        <v>32</v>
      </c>
    </row>
    <row r="222" spans="1:11" x14ac:dyDescent="0.25">
      <c r="A222">
        <v>220</v>
      </c>
      <c r="B222" s="1">
        <v>3.4884259259259261E-2</v>
      </c>
      <c r="C222">
        <v>566</v>
      </c>
      <c r="D222" t="s">
        <v>63</v>
      </c>
      <c r="E222" t="s">
        <v>398</v>
      </c>
      <c r="F222" s="1">
        <v>3.3969907407407407E-2</v>
      </c>
      <c r="H222" t="s">
        <v>15</v>
      </c>
      <c r="I222">
        <v>178</v>
      </c>
      <c r="J222" t="s">
        <v>16</v>
      </c>
      <c r="K222">
        <v>64</v>
      </c>
    </row>
    <row r="223" spans="1:11" x14ac:dyDescent="0.25">
      <c r="A223">
        <v>221</v>
      </c>
      <c r="B223" s="1">
        <v>3.4907407407407408E-2</v>
      </c>
      <c r="C223">
        <v>391</v>
      </c>
      <c r="D223" t="s">
        <v>399</v>
      </c>
      <c r="E223" t="s">
        <v>397</v>
      </c>
      <c r="F223" s="1">
        <v>3.4525462962962966E-2</v>
      </c>
      <c r="H223" t="s">
        <v>50</v>
      </c>
      <c r="I223">
        <v>43</v>
      </c>
      <c r="J223" t="s">
        <v>117</v>
      </c>
      <c r="K223">
        <v>11</v>
      </c>
    </row>
    <row r="224" spans="1:11" x14ac:dyDescent="0.25">
      <c r="A224">
        <v>222</v>
      </c>
      <c r="B224" s="1">
        <v>3.4918981481481481E-2</v>
      </c>
      <c r="C224">
        <v>445</v>
      </c>
      <c r="D224" t="s">
        <v>76</v>
      </c>
      <c r="E224" t="s">
        <v>325</v>
      </c>
      <c r="F224" s="1">
        <v>3.4803240740740739E-2</v>
      </c>
      <c r="H224" t="s">
        <v>15</v>
      </c>
      <c r="I224">
        <v>179</v>
      </c>
      <c r="J224" t="s">
        <v>139</v>
      </c>
      <c r="K224">
        <v>7</v>
      </c>
    </row>
    <row r="225" spans="1:11" x14ac:dyDescent="0.25">
      <c r="A225">
        <v>223</v>
      </c>
      <c r="B225" s="1">
        <v>3.4942129629629635E-2</v>
      </c>
      <c r="C225">
        <v>630</v>
      </c>
      <c r="D225" t="s">
        <v>134</v>
      </c>
      <c r="E225" t="s">
        <v>400</v>
      </c>
      <c r="F225" s="1">
        <v>3.4618055555555555E-2</v>
      </c>
      <c r="G225" t="s">
        <v>14</v>
      </c>
      <c r="H225" t="s">
        <v>15</v>
      </c>
      <c r="I225">
        <v>180</v>
      </c>
      <c r="J225" t="s">
        <v>82</v>
      </c>
      <c r="K225">
        <v>22</v>
      </c>
    </row>
    <row r="226" spans="1:11" x14ac:dyDescent="0.25">
      <c r="A226">
        <v>224</v>
      </c>
      <c r="B226" s="1">
        <v>3.4965277777777783E-2</v>
      </c>
      <c r="C226">
        <v>591</v>
      </c>
      <c r="D226" t="s">
        <v>401</v>
      </c>
      <c r="E226" t="s">
        <v>402</v>
      </c>
      <c r="F226" s="1">
        <v>3.412037037037037E-2</v>
      </c>
      <c r="G226" t="s">
        <v>122</v>
      </c>
      <c r="H226" t="s">
        <v>50</v>
      </c>
      <c r="I226">
        <v>44</v>
      </c>
      <c r="J226" t="s">
        <v>25</v>
      </c>
      <c r="K226">
        <v>9</v>
      </c>
    </row>
    <row r="227" spans="1:11" x14ac:dyDescent="0.25">
      <c r="A227">
        <v>225</v>
      </c>
      <c r="B227" s="1">
        <v>3.4999999999999996E-2</v>
      </c>
      <c r="C227">
        <v>401</v>
      </c>
      <c r="D227" t="s">
        <v>403</v>
      </c>
      <c r="E227" t="s">
        <v>404</v>
      </c>
      <c r="F227" s="1">
        <v>3.4803240740740739E-2</v>
      </c>
      <c r="G227" t="s">
        <v>97</v>
      </c>
      <c r="H227" t="s">
        <v>50</v>
      </c>
      <c r="I227">
        <v>45</v>
      </c>
      <c r="J227" t="s">
        <v>21</v>
      </c>
      <c r="K227">
        <v>8</v>
      </c>
    </row>
    <row r="228" spans="1:11" x14ac:dyDescent="0.25">
      <c r="A228">
        <v>226</v>
      </c>
      <c r="B228" s="1">
        <v>3.5011574074074077E-2</v>
      </c>
      <c r="C228">
        <v>602</v>
      </c>
      <c r="D228" t="s">
        <v>405</v>
      </c>
      <c r="E228" t="s">
        <v>406</v>
      </c>
      <c r="F228" s="1">
        <v>3.4594907407407408E-2</v>
      </c>
      <c r="G228" t="s">
        <v>81</v>
      </c>
      <c r="H228" t="s">
        <v>50</v>
      </c>
      <c r="I228">
        <v>46</v>
      </c>
      <c r="J228" t="s">
        <v>179</v>
      </c>
      <c r="K228">
        <v>1</v>
      </c>
    </row>
    <row r="229" spans="1:11" x14ac:dyDescent="0.25">
      <c r="A229">
        <v>226</v>
      </c>
      <c r="B229" s="1">
        <v>3.5011574074074077E-2</v>
      </c>
      <c r="C229">
        <v>616</v>
      </c>
      <c r="D229" t="s">
        <v>118</v>
      </c>
      <c r="E229" t="s">
        <v>193</v>
      </c>
      <c r="F229" s="1">
        <v>3.4745370370370371E-2</v>
      </c>
      <c r="H229" t="s">
        <v>15</v>
      </c>
      <c r="I229">
        <v>181</v>
      </c>
      <c r="J229" t="s">
        <v>21</v>
      </c>
      <c r="K229">
        <v>33</v>
      </c>
    </row>
    <row r="230" spans="1:11" x14ac:dyDescent="0.25">
      <c r="A230">
        <v>228</v>
      </c>
      <c r="B230" s="1">
        <v>3.5011574074074077E-2</v>
      </c>
      <c r="C230">
        <v>38</v>
      </c>
      <c r="D230" t="s">
        <v>407</v>
      </c>
      <c r="E230" t="s">
        <v>408</v>
      </c>
      <c r="F230" s="1">
        <v>3.4895833333333334E-2</v>
      </c>
      <c r="H230" t="s">
        <v>15</v>
      </c>
      <c r="I230">
        <v>182</v>
      </c>
      <c r="J230" t="s">
        <v>21</v>
      </c>
      <c r="K230">
        <v>34</v>
      </c>
    </row>
    <row r="231" spans="1:11" x14ac:dyDescent="0.25">
      <c r="A231">
        <v>229</v>
      </c>
      <c r="B231" s="1">
        <v>3.5046296296296298E-2</v>
      </c>
      <c r="C231">
        <v>700</v>
      </c>
      <c r="D231" t="s">
        <v>409</v>
      </c>
      <c r="E231" t="s">
        <v>410</v>
      </c>
      <c r="F231" s="1">
        <v>3.4918981481481481E-2</v>
      </c>
      <c r="G231" t="s">
        <v>62</v>
      </c>
      <c r="H231" t="s">
        <v>50</v>
      </c>
      <c r="I231">
        <v>47</v>
      </c>
      <c r="J231" t="s">
        <v>82</v>
      </c>
      <c r="K231">
        <v>8</v>
      </c>
    </row>
    <row r="232" spans="1:11" x14ac:dyDescent="0.25">
      <c r="A232">
        <v>230</v>
      </c>
      <c r="B232" s="1">
        <v>3.5046296296296298E-2</v>
      </c>
      <c r="C232">
        <v>9089</v>
      </c>
      <c r="D232" t="s">
        <v>411</v>
      </c>
      <c r="E232" t="s">
        <v>412</v>
      </c>
      <c r="F232" s="1">
        <v>3.4803240740740739E-2</v>
      </c>
      <c r="G232" t="s">
        <v>14</v>
      </c>
      <c r="H232" t="s">
        <v>15</v>
      </c>
      <c r="I232">
        <v>183</v>
      </c>
      <c r="J232" t="s">
        <v>413</v>
      </c>
      <c r="K232">
        <v>1</v>
      </c>
    </row>
    <row r="233" spans="1:11" x14ac:dyDescent="0.25">
      <c r="A233">
        <v>231</v>
      </c>
      <c r="B233" s="1">
        <v>3.5081018518518518E-2</v>
      </c>
      <c r="C233">
        <v>683</v>
      </c>
      <c r="D233" t="s">
        <v>53</v>
      </c>
      <c r="E233" t="s">
        <v>17</v>
      </c>
      <c r="F233" s="1">
        <v>3.4363425925925929E-2</v>
      </c>
      <c r="H233" t="s">
        <v>15</v>
      </c>
      <c r="I233">
        <v>184</v>
      </c>
      <c r="J233" t="s">
        <v>25</v>
      </c>
      <c r="K233">
        <v>31</v>
      </c>
    </row>
    <row r="234" spans="1:11" x14ac:dyDescent="0.25">
      <c r="A234">
        <v>232</v>
      </c>
      <c r="B234" s="1">
        <v>3.516203703703704E-2</v>
      </c>
      <c r="C234">
        <v>651</v>
      </c>
      <c r="D234" t="s">
        <v>44</v>
      </c>
      <c r="E234" t="s">
        <v>414</v>
      </c>
      <c r="F234" s="1">
        <v>3.4884259259259261E-2</v>
      </c>
      <c r="G234" t="s">
        <v>122</v>
      </c>
      <c r="H234" t="s">
        <v>15</v>
      </c>
      <c r="I234">
        <v>185</v>
      </c>
      <c r="J234" t="s">
        <v>42</v>
      </c>
      <c r="K234">
        <v>13</v>
      </c>
    </row>
    <row r="235" spans="1:11" x14ac:dyDescent="0.25">
      <c r="A235">
        <v>233</v>
      </c>
      <c r="B235" s="1">
        <v>3.516203703703704E-2</v>
      </c>
      <c r="C235">
        <v>360</v>
      </c>
      <c r="D235" t="s">
        <v>87</v>
      </c>
      <c r="E235" t="s">
        <v>415</v>
      </c>
      <c r="F235" s="1">
        <v>3.5046296296296298E-2</v>
      </c>
      <c r="G235" t="s">
        <v>357</v>
      </c>
      <c r="H235" t="s">
        <v>15</v>
      </c>
      <c r="I235">
        <v>186</v>
      </c>
      <c r="J235" t="s">
        <v>179</v>
      </c>
      <c r="K235">
        <v>10</v>
      </c>
    </row>
    <row r="236" spans="1:11" x14ac:dyDescent="0.25">
      <c r="A236">
        <v>234</v>
      </c>
      <c r="B236" s="1">
        <v>3.5185185185185187E-2</v>
      </c>
      <c r="C236">
        <v>157</v>
      </c>
      <c r="D236" t="s">
        <v>18</v>
      </c>
      <c r="E236" t="s">
        <v>416</v>
      </c>
      <c r="F236" s="1">
        <v>3.4976851851851849E-2</v>
      </c>
      <c r="H236" t="s">
        <v>15</v>
      </c>
      <c r="I236">
        <v>187</v>
      </c>
      <c r="J236" t="s">
        <v>16</v>
      </c>
      <c r="K236">
        <v>65</v>
      </c>
    </row>
    <row r="237" spans="1:11" x14ac:dyDescent="0.25">
      <c r="A237">
        <v>235</v>
      </c>
      <c r="B237" s="1">
        <v>3.5208333333333335E-2</v>
      </c>
      <c r="C237">
        <v>120</v>
      </c>
      <c r="D237" t="s">
        <v>417</v>
      </c>
      <c r="E237" t="s">
        <v>418</v>
      </c>
      <c r="F237" s="1">
        <v>3.5034722222222224E-2</v>
      </c>
      <c r="G237" t="s">
        <v>122</v>
      </c>
      <c r="H237" t="s">
        <v>50</v>
      </c>
      <c r="I237">
        <v>48</v>
      </c>
      <c r="J237" t="s">
        <v>25</v>
      </c>
      <c r="K237">
        <v>10</v>
      </c>
    </row>
    <row r="238" spans="1:11" x14ac:dyDescent="0.25">
      <c r="A238">
        <v>236</v>
      </c>
      <c r="B238" s="1">
        <v>3.5219907407407408E-2</v>
      </c>
      <c r="C238">
        <v>620</v>
      </c>
      <c r="D238" t="s">
        <v>37</v>
      </c>
      <c r="E238" t="s">
        <v>419</v>
      </c>
      <c r="F238" s="1">
        <v>3.4999999999999996E-2</v>
      </c>
      <c r="G238" t="s">
        <v>97</v>
      </c>
      <c r="H238" t="s">
        <v>15</v>
      </c>
      <c r="I238">
        <v>188</v>
      </c>
      <c r="J238" t="s">
        <v>42</v>
      </c>
      <c r="K238">
        <v>14</v>
      </c>
    </row>
    <row r="239" spans="1:11" x14ac:dyDescent="0.25">
      <c r="A239">
        <v>237</v>
      </c>
      <c r="B239" s="1">
        <v>3.5219907407407408E-2</v>
      </c>
      <c r="C239">
        <v>79</v>
      </c>
      <c r="D239" t="s">
        <v>409</v>
      </c>
      <c r="E239" t="s">
        <v>420</v>
      </c>
      <c r="F239" s="1">
        <v>3.4999999999999996E-2</v>
      </c>
      <c r="G239" t="s">
        <v>97</v>
      </c>
      <c r="H239" t="s">
        <v>50</v>
      </c>
      <c r="I239">
        <v>49</v>
      </c>
      <c r="J239" t="s">
        <v>21</v>
      </c>
      <c r="K239">
        <v>9</v>
      </c>
    </row>
    <row r="240" spans="1:11" x14ac:dyDescent="0.25">
      <c r="A240">
        <v>238</v>
      </c>
      <c r="B240" s="1">
        <v>3.5266203703703702E-2</v>
      </c>
      <c r="C240">
        <v>368</v>
      </c>
      <c r="D240" t="s">
        <v>37</v>
      </c>
      <c r="E240" t="s">
        <v>421</v>
      </c>
      <c r="F240" s="1">
        <v>3.4942129629629635E-2</v>
      </c>
      <c r="H240" t="s">
        <v>15</v>
      </c>
      <c r="I240">
        <v>189</v>
      </c>
      <c r="J240" t="s">
        <v>42</v>
      </c>
      <c r="K240">
        <v>15</v>
      </c>
    </row>
    <row r="241" spans="1:11" x14ac:dyDescent="0.25">
      <c r="A241">
        <v>239</v>
      </c>
      <c r="B241" s="1">
        <v>3.5300925925925923E-2</v>
      </c>
      <c r="C241">
        <v>218</v>
      </c>
      <c r="D241" t="s">
        <v>37</v>
      </c>
      <c r="E241" t="s">
        <v>422</v>
      </c>
      <c r="F241" s="1">
        <v>3.4965277777777783E-2</v>
      </c>
      <c r="G241" t="s">
        <v>423</v>
      </c>
      <c r="H241" t="s">
        <v>15</v>
      </c>
      <c r="I241">
        <v>190</v>
      </c>
      <c r="J241" t="s">
        <v>25</v>
      </c>
      <c r="K241">
        <v>32</v>
      </c>
    </row>
    <row r="242" spans="1:11" x14ac:dyDescent="0.25">
      <c r="A242">
        <v>240</v>
      </c>
      <c r="B242" s="1">
        <v>3.532407407407407E-2</v>
      </c>
      <c r="C242">
        <v>378</v>
      </c>
      <c r="D242" t="s">
        <v>70</v>
      </c>
      <c r="E242" t="s">
        <v>424</v>
      </c>
      <c r="F242" s="1">
        <v>3.5208333333333335E-2</v>
      </c>
      <c r="H242" t="s">
        <v>15</v>
      </c>
      <c r="I242">
        <v>191</v>
      </c>
      <c r="J242" t="s">
        <v>82</v>
      </c>
      <c r="K242">
        <v>23</v>
      </c>
    </row>
    <row r="243" spans="1:11" x14ac:dyDescent="0.25">
      <c r="A243">
        <v>241</v>
      </c>
      <c r="B243" s="1">
        <v>3.5347222222222217E-2</v>
      </c>
      <c r="C243">
        <v>272</v>
      </c>
      <c r="D243" t="s">
        <v>425</v>
      </c>
      <c r="E243" t="s">
        <v>426</v>
      </c>
      <c r="F243" s="1">
        <v>3.5092592592592592E-2</v>
      </c>
      <c r="H243" t="s">
        <v>15</v>
      </c>
      <c r="I243">
        <v>192</v>
      </c>
      <c r="J243" t="s">
        <v>16</v>
      </c>
      <c r="K243">
        <v>66</v>
      </c>
    </row>
    <row r="244" spans="1:11" x14ac:dyDescent="0.25">
      <c r="A244">
        <v>242</v>
      </c>
      <c r="B244" s="1">
        <v>3.5347222222222217E-2</v>
      </c>
      <c r="C244">
        <v>164</v>
      </c>
      <c r="D244" t="s">
        <v>427</v>
      </c>
      <c r="E244" t="s">
        <v>428</v>
      </c>
      <c r="F244" s="1">
        <v>3.4953703703703702E-2</v>
      </c>
      <c r="G244" t="s">
        <v>77</v>
      </c>
      <c r="H244" t="s">
        <v>50</v>
      </c>
      <c r="I244">
        <v>50</v>
      </c>
      <c r="J244" t="s">
        <v>218</v>
      </c>
      <c r="K244">
        <v>9</v>
      </c>
    </row>
    <row r="245" spans="1:11" x14ac:dyDescent="0.25">
      <c r="A245">
        <v>243</v>
      </c>
      <c r="B245" s="1">
        <v>3.5370370370370365E-2</v>
      </c>
      <c r="C245">
        <v>562</v>
      </c>
      <c r="D245" t="s">
        <v>429</v>
      </c>
      <c r="E245" t="s">
        <v>430</v>
      </c>
      <c r="F245" s="1">
        <v>3.5011574074074077E-2</v>
      </c>
      <c r="H245" t="s">
        <v>15</v>
      </c>
      <c r="I245">
        <v>193</v>
      </c>
      <c r="J245" t="s">
        <v>82</v>
      </c>
      <c r="K245">
        <v>24</v>
      </c>
    </row>
    <row r="246" spans="1:11" x14ac:dyDescent="0.25">
      <c r="A246">
        <v>244</v>
      </c>
      <c r="B246" s="1">
        <v>3.5405092592592592E-2</v>
      </c>
      <c r="C246">
        <v>531</v>
      </c>
      <c r="D246" t="s">
        <v>431</v>
      </c>
      <c r="E246" t="s">
        <v>432</v>
      </c>
      <c r="F246" s="1">
        <v>3.5173611111111107E-2</v>
      </c>
      <c r="G246" t="s">
        <v>433</v>
      </c>
      <c r="H246" t="s">
        <v>50</v>
      </c>
      <c r="I246">
        <v>51</v>
      </c>
      <c r="J246" t="s">
        <v>117</v>
      </c>
      <c r="K246">
        <v>12</v>
      </c>
    </row>
    <row r="247" spans="1:11" x14ac:dyDescent="0.25">
      <c r="A247">
        <v>245</v>
      </c>
      <c r="B247" s="1">
        <v>3.5416666666666666E-2</v>
      </c>
      <c r="C247">
        <v>684</v>
      </c>
      <c r="D247" t="s">
        <v>53</v>
      </c>
      <c r="E247" t="s">
        <v>17</v>
      </c>
      <c r="F247" s="1">
        <v>3.5277777777777776E-2</v>
      </c>
      <c r="H247" t="s">
        <v>15</v>
      </c>
      <c r="I247">
        <v>194</v>
      </c>
      <c r="J247" t="s">
        <v>16</v>
      </c>
      <c r="K247">
        <v>67</v>
      </c>
    </row>
    <row r="248" spans="1:11" x14ac:dyDescent="0.25">
      <c r="A248">
        <v>246</v>
      </c>
      <c r="B248" s="1">
        <v>3.5486111111111114E-2</v>
      </c>
      <c r="C248">
        <v>488</v>
      </c>
      <c r="D248" t="s">
        <v>134</v>
      </c>
      <c r="E248" t="s">
        <v>434</v>
      </c>
      <c r="F248" s="1">
        <v>3.516203703703704E-2</v>
      </c>
      <c r="G248" t="s">
        <v>77</v>
      </c>
      <c r="H248" t="s">
        <v>15</v>
      </c>
      <c r="I248">
        <v>195</v>
      </c>
      <c r="J248" t="s">
        <v>42</v>
      </c>
      <c r="K248">
        <v>16</v>
      </c>
    </row>
    <row r="249" spans="1:11" x14ac:dyDescent="0.25">
      <c r="A249">
        <v>247</v>
      </c>
      <c r="B249" s="1">
        <v>3.5543981481481475E-2</v>
      </c>
      <c r="C249">
        <v>113</v>
      </c>
      <c r="D249" t="s">
        <v>230</v>
      </c>
      <c r="E249" t="s">
        <v>435</v>
      </c>
      <c r="F249" s="1">
        <v>3.5081018518518518E-2</v>
      </c>
      <c r="G249" t="s">
        <v>89</v>
      </c>
      <c r="H249" t="s">
        <v>15</v>
      </c>
      <c r="I249">
        <v>196</v>
      </c>
      <c r="J249" t="s">
        <v>179</v>
      </c>
      <c r="K249">
        <v>11</v>
      </c>
    </row>
    <row r="250" spans="1:11" x14ac:dyDescent="0.25">
      <c r="A250">
        <v>248</v>
      </c>
      <c r="B250" s="1">
        <v>3.5543981481481475E-2</v>
      </c>
      <c r="C250">
        <v>9034</v>
      </c>
      <c r="D250" t="s">
        <v>436</v>
      </c>
      <c r="E250" t="s">
        <v>342</v>
      </c>
      <c r="F250" s="1">
        <v>3.5532407407407408E-2</v>
      </c>
      <c r="G250" t="s">
        <v>343</v>
      </c>
      <c r="H250" t="s">
        <v>50</v>
      </c>
      <c r="I250">
        <v>52</v>
      </c>
      <c r="J250" t="s">
        <v>82</v>
      </c>
      <c r="K250">
        <v>9</v>
      </c>
    </row>
    <row r="251" spans="1:11" x14ac:dyDescent="0.25">
      <c r="A251">
        <v>249</v>
      </c>
      <c r="B251" s="1">
        <v>3.5555555555555556E-2</v>
      </c>
      <c r="C251">
        <v>275</v>
      </c>
      <c r="D251" t="s">
        <v>132</v>
      </c>
      <c r="E251" t="s">
        <v>228</v>
      </c>
      <c r="F251" s="1">
        <v>3.5219907407407408E-2</v>
      </c>
      <c r="G251" t="s">
        <v>229</v>
      </c>
      <c r="H251" t="s">
        <v>15</v>
      </c>
      <c r="I251">
        <v>197</v>
      </c>
      <c r="J251" t="s">
        <v>413</v>
      </c>
      <c r="K251">
        <v>2</v>
      </c>
    </row>
    <row r="252" spans="1:11" x14ac:dyDescent="0.25">
      <c r="A252">
        <v>250</v>
      </c>
      <c r="B252" s="1">
        <v>3.5555555555555556E-2</v>
      </c>
      <c r="C252">
        <v>680</v>
      </c>
      <c r="D252" t="s">
        <v>399</v>
      </c>
      <c r="E252" t="s">
        <v>17</v>
      </c>
      <c r="F252" s="1">
        <v>3.5127314814814813E-2</v>
      </c>
      <c r="H252" t="s">
        <v>50</v>
      </c>
      <c r="I252">
        <v>53</v>
      </c>
      <c r="J252" t="s">
        <v>21</v>
      </c>
      <c r="K252">
        <v>10</v>
      </c>
    </row>
    <row r="253" spans="1:11" x14ac:dyDescent="0.25">
      <c r="A253">
        <v>251</v>
      </c>
      <c r="B253" s="1">
        <v>3.5555555555555556E-2</v>
      </c>
      <c r="C253">
        <v>131</v>
      </c>
      <c r="D253" t="s">
        <v>392</v>
      </c>
      <c r="E253" t="s">
        <v>437</v>
      </c>
      <c r="F253" s="1">
        <v>3.5208333333333335E-2</v>
      </c>
      <c r="H253" t="s">
        <v>15</v>
      </c>
      <c r="I253">
        <v>198</v>
      </c>
      <c r="J253" t="s">
        <v>16</v>
      </c>
      <c r="K253">
        <v>68</v>
      </c>
    </row>
    <row r="254" spans="1:11" x14ac:dyDescent="0.25">
      <c r="A254">
        <v>252</v>
      </c>
      <c r="B254" s="1">
        <v>3.560185185185185E-2</v>
      </c>
      <c r="C254">
        <v>565</v>
      </c>
      <c r="D254" t="s">
        <v>438</v>
      </c>
      <c r="E254" t="s">
        <v>439</v>
      </c>
      <c r="F254" s="1">
        <v>3.5428240740740739E-2</v>
      </c>
      <c r="G254" t="s">
        <v>110</v>
      </c>
      <c r="H254" t="s">
        <v>15</v>
      </c>
      <c r="I254">
        <v>199</v>
      </c>
      <c r="J254" t="s">
        <v>224</v>
      </c>
      <c r="K254">
        <v>5</v>
      </c>
    </row>
    <row r="255" spans="1:11" x14ac:dyDescent="0.25">
      <c r="A255">
        <v>253</v>
      </c>
      <c r="B255" s="1">
        <v>3.5648148148148151E-2</v>
      </c>
      <c r="C255">
        <v>43</v>
      </c>
      <c r="D255" t="s">
        <v>440</v>
      </c>
      <c r="E255" t="s">
        <v>441</v>
      </c>
      <c r="F255" s="1">
        <v>3.5335648148148151E-2</v>
      </c>
      <c r="G255" t="s">
        <v>152</v>
      </c>
      <c r="H255" t="s">
        <v>50</v>
      </c>
      <c r="I255">
        <v>54</v>
      </c>
      <c r="J255" t="s">
        <v>25</v>
      </c>
      <c r="K255">
        <v>11</v>
      </c>
    </row>
    <row r="256" spans="1:11" x14ac:dyDescent="0.25">
      <c r="A256">
        <v>254</v>
      </c>
      <c r="B256" s="1">
        <v>3.5659722222222225E-2</v>
      </c>
      <c r="C256">
        <v>324</v>
      </c>
      <c r="D256" t="s">
        <v>442</v>
      </c>
      <c r="E256" t="s">
        <v>43</v>
      </c>
      <c r="F256" s="1">
        <v>3.5231481481481482E-2</v>
      </c>
      <c r="G256" t="s">
        <v>351</v>
      </c>
      <c r="H256" t="s">
        <v>15</v>
      </c>
      <c r="I256">
        <v>200</v>
      </c>
      <c r="J256" t="s">
        <v>16</v>
      </c>
      <c r="K256">
        <v>69</v>
      </c>
    </row>
    <row r="257" spans="1:11" x14ac:dyDescent="0.25">
      <c r="A257">
        <v>255</v>
      </c>
      <c r="B257" s="1">
        <v>3.5752314814814813E-2</v>
      </c>
      <c r="C257">
        <v>647</v>
      </c>
      <c r="D257" t="s">
        <v>443</v>
      </c>
      <c r="E257" t="s">
        <v>146</v>
      </c>
      <c r="F257" s="1">
        <v>3.5636574074074077E-2</v>
      </c>
      <c r="G257" t="s">
        <v>444</v>
      </c>
      <c r="H257" t="s">
        <v>50</v>
      </c>
      <c r="I257">
        <v>55</v>
      </c>
      <c r="J257" t="s">
        <v>82</v>
      </c>
      <c r="K257">
        <v>10</v>
      </c>
    </row>
    <row r="258" spans="1:11" x14ac:dyDescent="0.25">
      <c r="A258">
        <v>256</v>
      </c>
      <c r="B258" s="1">
        <v>3.577546296296296E-2</v>
      </c>
      <c r="C258">
        <v>610</v>
      </c>
      <c r="D258" t="s">
        <v>445</v>
      </c>
      <c r="E258" t="s">
        <v>446</v>
      </c>
      <c r="F258" s="1">
        <v>3.516203703703704E-2</v>
      </c>
      <c r="G258" t="s">
        <v>152</v>
      </c>
      <c r="H258" t="s">
        <v>50</v>
      </c>
      <c r="I258">
        <v>56</v>
      </c>
      <c r="J258" t="s">
        <v>25</v>
      </c>
      <c r="K258">
        <v>12</v>
      </c>
    </row>
    <row r="259" spans="1:11" x14ac:dyDescent="0.25">
      <c r="A259">
        <v>257</v>
      </c>
      <c r="B259" s="1">
        <v>3.5798611111111107E-2</v>
      </c>
      <c r="C259">
        <v>60</v>
      </c>
      <c r="D259" t="s">
        <v>447</v>
      </c>
      <c r="E259" t="s">
        <v>448</v>
      </c>
      <c r="F259" s="1">
        <v>3.5578703703703703E-2</v>
      </c>
      <c r="H259" t="s">
        <v>50</v>
      </c>
      <c r="I259">
        <v>57</v>
      </c>
      <c r="J259" t="s">
        <v>117</v>
      </c>
      <c r="K259">
        <v>13</v>
      </c>
    </row>
    <row r="260" spans="1:11" x14ac:dyDescent="0.25">
      <c r="A260">
        <v>258</v>
      </c>
      <c r="B260" s="1">
        <v>3.5810185185185188E-2</v>
      </c>
      <c r="C260">
        <v>483</v>
      </c>
      <c r="D260" t="s">
        <v>254</v>
      </c>
      <c r="E260" t="s">
        <v>449</v>
      </c>
      <c r="F260" s="1">
        <v>3.5520833333333328E-2</v>
      </c>
      <c r="H260" t="s">
        <v>15</v>
      </c>
      <c r="I260">
        <v>201</v>
      </c>
      <c r="J260" t="s">
        <v>21</v>
      </c>
      <c r="K260">
        <v>35</v>
      </c>
    </row>
    <row r="261" spans="1:11" x14ac:dyDescent="0.25">
      <c r="A261">
        <v>259</v>
      </c>
      <c r="B261" s="1">
        <v>3.5856481481481482E-2</v>
      </c>
      <c r="C261">
        <v>9029</v>
      </c>
      <c r="D261" t="s">
        <v>450</v>
      </c>
      <c r="E261" t="s">
        <v>451</v>
      </c>
      <c r="F261" s="1">
        <v>3.5277777777777776E-2</v>
      </c>
      <c r="H261" t="s">
        <v>50</v>
      </c>
      <c r="I261">
        <v>58</v>
      </c>
      <c r="J261" t="s">
        <v>25</v>
      </c>
      <c r="K261">
        <v>13</v>
      </c>
    </row>
    <row r="262" spans="1:11" x14ac:dyDescent="0.25">
      <c r="A262">
        <v>260</v>
      </c>
      <c r="B262" s="1">
        <v>3.5868055555555556E-2</v>
      </c>
      <c r="C262">
        <v>53</v>
      </c>
      <c r="D262" t="s">
        <v>452</v>
      </c>
      <c r="E262" t="s">
        <v>453</v>
      </c>
      <c r="F262" s="1">
        <v>3.5428240740740739E-2</v>
      </c>
      <c r="H262" t="s">
        <v>15</v>
      </c>
      <c r="I262">
        <v>202</v>
      </c>
      <c r="J262" t="s">
        <v>16</v>
      </c>
      <c r="K262">
        <v>70</v>
      </c>
    </row>
    <row r="263" spans="1:11" x14ac:dyDescent="0.25">
      <c r="A263">
        <v>261</v>
      </c>
      <c r="B263" s="1">
        <v>3.5914351851851857E-2</v>
      </c>
      <c r="C263">
        <v>316</v>
      </c>
      <c r="D263" t="s">
        <v>338</v>
      </c>
      <c r="E263" t="s">
        <v>454</v>
      </c>
      <c r="F263" s="1">
        <v>3.5439814814814813E-2</v>
      </c>
      <c r="H263" t="s">
        <v>15</v>
      </c>
      <c r="I263">
        <v>203</v>
      </c>
      <c r="J263" t="s">
        <v>25</v>
      </c>
      <c r="K263">
        <v>33</v>
      </c>
    </row>
    <row r="264" spans="1:11" x14ac:dyDescent="0.25">
      <c r="A264">
        <v>262</v>
      </c>
      <c r="B264" s="1">
        <v>3.5949074074074071E-2</v>
      </c>
      <c r="C264">
        <v>396</v>
      </c>
      <c r="D264" t="s">
        <v>455</v>
      </c>
      <c r="E264" t="s">
        <v>456</v>
      </c>
      <c r="F264" s="1">
        <v>3.5659722222222225E-2</v>
      </c>
      <c r="G264" t="s">
        <v>62</v>
      </c>
      <c r="H264" t="s">
        <v>50</v>
      </c>
      <c r="I264">
        <v>59</v>
      </c>
      <c r="J264" t="s">
        <v>82</v>
      </c>
      <c r="K264">
        <v>11</v>
      </c>
    </row>
    <row r="265" spans="1:11" x14ac:dyDescent="0.25">
      <c r="A265">
        <v>263</v>
      </c>
      <c r="B265" s="1">
        <v>3.5983796296296298E-2</v>
      </c>
      <c r="C265">
        <v>178</v>
      </c>
      <c r="D265" t="s">
        <v>346</v>
      </c>
      <c r="E265" t="s">
        <v>457</v>
      </c>
      <c r="F265" s="1">
        <v>3.5671296296296298E-2</v>
      </c>
      <c r="H265" t="s">
        <v>50</v>
      </c>
      <c r="I265">
        <v>60</v>
      </c>
      <c r="J265" t="s">
        <v>218</v>
      </c>
      <c r="K265">
        <v>10</v>
      </c>
    </row>
    <row r="266" spans="1:11" x14ac:dyDescent="0.25">
      <c r="A266">
        <v>264</v>
      </c>
      <c r="B266" s="1">
        <v>3.6122685185185181E-2</v>
      </c>
      <c r="C266">
        <v>303</v>
      </c>
      <c r="D266" t="s">
        <v>104</v>
      </c>
      <c r="E266" t="s">
        <v>147</v>
      </c>
      <c r="F266" s="1">
        <v>3.5833333333333335E-2</v>
      </c>
      <c r="H266" t="s">
        <v>15</v>
      </c>
      <c r="I266">
        <v>204</v>
      </c>
      <c r="J266" t="s">
        <v>25</v>
      </c>
      <c r="K266">
        <v>34</v>
      </c>
    </row>
    <row r="267" spans="1:11" x14ac:dyDescent="0.25">
      <c r="A267">
        <v>265</v>
      </c>
      <c r="B267" s="1">
        <v>3.6134259259259262E-2</v>
      </c>
      <c r="C267">
        <v>543</v>
      </c>
      <c r="D267" t="s">
        <v>458</v>
      </c>
      <c r="E267" t="s">
        <v>206</v>
      </c>
      <c r="F267" s="1">
        <v>3.5648148148148151E-2</v>
      </c>
      <c r="H267" t="s">
        <v>15</v>
      </c>
      <c r="I267">
        <v>205</v>
      </c>
      <c r="J267" t="s">
        <v>82</v>
      </c>
      <c r="K267">
        <v>25</v>
      </c>
    </row>
    <row r="268" spans="1:11" x14ac:dyDescent="0.25">
      <c r="A268">
        <v>266</v>
      </c>
      <c r="B268" s="1">
        <v>3.6134259259259262E-2</v>
      </c>
      <c r="C268">
        <v>517</v>
      </c>
      <c r="D268" t="s">
        <v>32</v>
      </c>
      <c r="E268" t="s">
        <v>459</v>
      </c>
      <c r="F268" s="1">
        <v>3.5729166666666666E-2</v>
      </c>
      <c r="G268" t="s">
        <v>39</v>
      </c>
      <c r="H268" t="s">
        <v>15</v>
      </c>
      <c r="I268">
        <v>206</v>
      </c>
      <c r="J268" t="s">
        <v>25</v>
      </c>
      <c r="K268">
        <v>35</v>
      </c>
    </row>
    <row r="269" spans="1:11" x14ac:dyDescent="0.25">
      <c r="A269">
        <v>267</v>
      </c>
      <c r="B269" s="1">
        <v>3.6134259259259262E-2</v>
      </c>
      <c r="C269">
        <v>671</v>
      </c>
      <c r="D269" t="s">
        <v>460</v>
      </c>
      <c r="E269" t="s">
        <v>461</v>
      </c>
      <c r="F269" s="1">
        <v>3.5937500000000004E-2</v>
      </c>
      <c r="G269" t="s">
        <v>89</v>
      </c>
      <c r="H269" t="s">
        <v>15</v>
      </c>
      <c r="I269">
        <v>207</v>
      </c>
      <c r="J269" t="s">
        <v>21</v>
      </c>
      <c r="K269">
        <v>36</v>
      </c>
    </row>
    <row r="270" spans="1:11" x14ac:dyDescent="0.25">
      <c r="A270">
        <v>268</v>
      </c>
      <c r="B270" s="1">
        <v>3.6157407407407409E-2</v>
      </c>
      <c r="C270">
        <v>606</v>
      </c>
      <c r="D270" t="s">
        <v>37</v>
      </c>
      <c r="E270" t="s">
        <v>214</v>
      </c>
      <c r="F270" s="1">
        <v>3.5821759259259262E-2</v>
      </c>
      <c r="G270" t="s">
        <v>81</v>
      </c>
      <c r="H270" t="s">
        <v>15</v>
      </c>
      <c r="I270">
        <v>208</v>
      </c>
      <c r="J270" t="s">
        <v>224</v>
      </c>
      <c r="K270">
        <v>6</v>
      </c>
    </row>
    <row r="271" spans="1:11" x14ac:dyDescent="0.25">
      <c r="A271">
        <v>269</v>
      </c>
      <c r="B271" s="1">
        <v>3.6168981481481483E-2</v>
      </c>
      <c r="C271">
        <v>294</v>
      </c>
      <c r="D271" t="s">
        <v>145</v>
      </c>
      <c r="E271" t="s">
        <v>462</v>
      </c>
      <c r="F271" s="1">
        <v>3.5254629629629629E-2</v>
      </c>
      <c r="H271" t="s">
        <v>15</v>
      </c>
      <c r="I271">
        <v>209</v>
      </c>
      <c r="J271" t="s">
        <v>21</v>
      </c>
      <c r="K271">
        <v>37</v>
      </c>
    </row>
    <row r="272" spans="1:11" x14ac:dyDescent="0.25">
      <c r="A272">
        <v>270</v>
      </c>
      <c r="B272" s="1">
        <v>3.6215277777777777E-2</v>
      </c>
      <c r="C272">
        <v>151</v>
      </c>
      <c r="D272" t="s">
        <v>463</v>
      </c>
      <c r="E272" t="s">
        <v>464</v>
      </c>
      <c r="F272" s="1">
        <v>3.5914351851851857E-2</v>
      </c>
      <c r="H272" t="s">
        <v>15</v>
      </c>
      <c r="I272">
        <v>210</v>
      </c>
      <c r="J272" t="s">
        <v>16</v>
      </c>
      <c r="K272">
        <v>71</v>
      </c>
    </row>
    <row r="273" spans="1:11" x14ac:dyDescent="0.25">
      <c r="A273">
        <v>271</v>
      </c>
      <c r="B273" s="1">
        <v>3.6261574074074078E-2</v>
      </c>
      <c r="C273">
        <v>122</v>
      </c>
      <c r="D273" t="s">
        <v>12</v>
      </c>
      <c r="E273" t="s">
        <v>465</v>
      </c>
      <c r="F273" s="1">
        <v>3.5810185185185188E-2</v>
      </c>
      <c r="H273" t="s">
        <v>15</v>
      </c>
      <c r="I273">
        <v>211</v>
      </c>
      <c r="J273" t="s">
        <v>21</v>
      </c>
      <c r="K273">
        <v>38</v>
      </c>
    </row>
    <row r="274" spans="1:11" x14ac:dyDescent="0.25">
      <c r="A274">
        <v>272</v>
      </c>
      <c r="B274" s="1">
        <v>3.6284722222222225E-2</v>
      </c>
      <c r="C274">
        <v>306</v>
      </c>
      <c r="D274" t="s">
        <v>194</v>
      </c>
      <c r="E274" t="s">
        <v>466</v>
      </c>
      <c r="F274" s="1">
        <v>3.5497685185185188E-2</v>
      </c>
      <c r="H274" t="s">
        <v>15</v>
      </c>
      <c r="I274">
        <v>212</v>
      </c>
      <c r="J274" t="s">
        <v>21</v>
      </c>
      <c r="K274">
        <v>39</v>
      </c>
    </row>
    <row r="275" spans="1:11" x14ac:dyDescent="0.25">
      <c r="A275">
        <v>273</v>
      </c>
      <c r="B275" s="1">
        <v>3.6296296296296292E-2</v>
      </c>
      <c r="C275">
        <v>225</v>
      </c>
      <c r="D275" t="s">
        <v>467</v>
      </c>
      <c r="E275" t="s">
        <v>468</v>
      </c>
      <c r="F275" s="1">
        <v>3.6018518518518519E-2</v>
      </c>
      <c r="G275" t="s">
        <v>39</v>
      </c>
      <c r="H275" t="s">
        <v>50</v>
      </c>
      <c r="I275">
        <v>61</v>
      </c>
      <c r="J275" t="s">
        <v>218</v>
      </c>
      <c r="K275">
        <v>11</v>
      </c>
    </row>
    <row r="276" spans="1:11" x14ac:dyDescent="0.25">
      <c r="A276">
        <v>274</v>
      </c>
      <c r="B276" s="1">
        <v>3.6354166666666667E-2</v>
      </c>
      <c r="C276">
        <v>500</v>
      </c>
      <c r="D276" t="s">
        <v>469</v>
      </c>
      <c r="E276" t="s">
        <v>470</v>
      </c>
      <c r="F276" s="1">
        <v>3.6041666666666666E-2</v>
      </c>
      <c r="H276" t="s">
        <v>50</v>
      </c>
      <c r="I276">
        <v>62</v>
      </c>
      <c r="J276" t="s">
        <v>117</v>
      </c>
      <c r="K276">
        <v>14</v>
      </c>
    </row>
    <row r="277" spans="1:11" x14ac:dyDescent="0.25">
      <c r="A277">
        <v>275</v>
      </c>
      <c r="B277" s="1">
        <v>3.636574074074074E-2</v>
      </c>
      <c r="C277">
        <v>433</v>
      </c>
      <c r="D277" t="s">
        <v>471</v>
      </c>
      <c r="E277" t="s">
        <v>472</v>
      </c>
      <c r="F277" s="1">
        <v>3.6203703703703703E-2</v>
      </c>
      <c r="G277" t="s">
        <v>92</v>
      </c>
      <c r="H277" t="s">
        <v>50</v>
      </c>
      <c r="I277">
        <v>63</v>
      </c>
      <c r="J277" t="s">
        <v>25</v>
      </c>
      <c r="K277">
        <v>14</v>
      </c>
    </row>
    <row r="278" spans="1:11" x14ac:dyDescent="0.25">
      <c r="A278">
        <v>276</v>
      </c>
      <c r="B278" s="1">
        <v>3.6388888888888887E-2</v>
      </c>
      <c r="C278">
        <v>592</v>
      </c>
      <c r="D278" t="s">
        <v>443</v>
      </c>
      <c r="E278" t="s">
        <v>473</v>
      </c>
      <c r="F278" s="1">
        <v>3.6249999999999998E-2</v>
      </c>
      <c r="G278" t="s">
        <v>62</v>
      </c>
      <c r="H278" t="s">
        <v>50</v>
      </c>
      <c r="I278">
        <v>64</v>
      </c>
      <c r="J278" t="s">
        <v>82</v>
      </c>
      <c r="K278">
        <v>12</v>
      </c>
    </row>
    <row r="279" spans="1:11" x14ac:dyDescent="0.25">
      <c r="A279">
        <v>277</v>
      </c>
      <c r="B279" s="1">
        <v>3.6562499999999998E-2</v>
      </c>
      <c r="C279">
        <v>627</v>
      </c>
      <c r="D279" t="s">
        <v>35</v>
      </c>
      <c r="E279" t="s">
        <v>474</v>
      </c>
      <c r="F279" s="1">
        <v>3.6331018518518519E-2</v>
      </c>
      <c r="G279" t="s">
        <v>95</v>
      </c>
      <c r="H279" t="s">
        <v>15</v>
      </c>
      <c r="I279">
        <v>213</v>
      </c>
      <c r="J279" t="s">
        <v>16</v>
      </c>
      <c r="K279">
        <v>72</v>
      </c>
    </row>
    <row r="280" spans="1:11" x14ac:dyDescent="0.25">
      <c r="A280">
        <v>278</v>
      </c>
      <c r="B280" s="1">
        <v>3.6562499999999998E-2</v>
      </c>
      <c r="C280">
        <v>583</v>
      </c>
      <c r="D280" t="s">
        <v>475</v>
      </c>
      <c r="E280" t="s">
        <v>64</v>
      </c>
      <c r="F280" s="1">
        <v>3.6342592592592593E-2</v>
      </c>
      <c r="G280" t="s">
        <v>95</v>
      </c>
      <c r="H280" t="s">
        <v>50</v>
      </c>
      <c r="I280">
        <v>65</v>
      </c>
      <c r="J280" t="s">
        <v>218</v>
      </c>
      <c r="K280">
        <v>12</v>
      </c>
    </row>
    <row r="281" spans="1:11" x14ac:dyDescent="0.25">
      <c r="A281">
        <v>279</v>
      </c>
      <c r="B281" s="1">
        <v>3.6585648148148145E-2</v>
      </c>
      <c r="C281">
        <v>498</v>
      </c>
      <c r="D281" t="s">
        <v>476</v>
      </c>
      <c r="E281" t="s">
        <v>48</v>
      </c>
      <c r="F281" s="1">
        <v>3.5856481481481482E-2</v>
      </c>
      <c r="G281" t="s">
        <v>423</v>
      </c>
      <c r="H281" t="s">
        <v>50</v>
      </c>
      <c r="I281">
        <v>66</v>
      </c>
      <c r="J281" t="s">
        <v>21</v>
      </c>
      <c r="K281">
        <v>11</v>
      </c>
    </row>
    <row r="282" spans="1:11" x14ac:dyDescent="0.25">
      <c r="A282">
        <v>280</v>
      </c>
      <c r="B282" s="1">
        <v>3.6608796296296299E-2</v>
      </c>
      <c r="C282">
        <v>202</v>
      </c>
      <c r="D282" t="s">
        <v>266</v>
      </c>
      <c r="E282" t="s">
        <v>477</v>
      </c>
      <c r="F282" s="1">
        <v>3.6493055555555549E-2</v>
      </c>
      <c r="H282" t="s">
        <v>15</v>
      </c>
      <c r="I282">
        <v>214</v>
      </c>
      <c r="J282" t="s">
        <v>21</v>
      </c>
      <c r="K282">
        <v>40</v>
      </c>
    </row>
    <row r="283" spans="1:11" x14ac:dyDescent="0.25">
      <c r="A283">
        <v>281</v>
      </c>
      <c r="B283" s="1">
        <v>3.6631944444444446E-2</v>
      </c>
      <c r="C283">
        <v>533</v>
      </c>
      <c r="D283" t="s">
        <v>478</v>
      </c>
      <c r="E283" t="s">
        <v>206</v>
      </c>
      <c r="F283" s="1">
        <v>3.650462962962963E-2</v>
      </c>
      <c r="H283" t="s">
        <v>15</v>
      </c>
      <c r="I283">
        <v>215</v>
      </c>
      <c r="J283" t="s">
        <v>16</v>
      </c>
      <c r="K283">
        <v>73</v>
      </c>
    </row>
    <row r="284" spans="1:11" x14ac:dyDescent="0.25">
      <c r="A284">
        <v>282</v>
      </c>
      <c r="B284" s="1">
        <v>3.667824074074074E-2</v>
      </c>
      <c r="C284">
        <v>366</v>
      </c>
      <c r="D284" t="s">
        <v>479</v>
      </c>
      <c r="E284" t="s">
        <v>480</v>
      </c>
      <c r="F284" s="1">
        <v>3.6481481481481483E-2</v>
      </c>
      <c r="G284" t="s">
        <v>77</v>
      </c>
      <c r="H284" t="s">
        <v>50</v>
      </c>
      <c r="I284">
        <v>67</v>
      </c>
      <c r="J284" t="s">
        <v>42</v>
      </c>
      <c r="K284">
        <v>2</v>
      </c>
    </row>
    <row r="285" spans="1:11" x14ac:dyDescent="0.25">
      <c r="A285">
        <v>283</v>
      </c>
      <c r="B285" s="1">
        <v>3.6701388888888888E-2</v>
      </c>
      <c r="C285">
        <v>236</v>
      </c>
      <c r="D285" t="s">
        <v>481</v>
      </c>
      <c r="E285" t="s">
        <v>482</v>
      </c>
      <c r="F285" s="1">
        <v>3.6631944444444446E-2</v>
      </c>
      <c r="H285" t="s">
        <v>50</v>
      </c>
      <c r="I285">
        <v>68</v>
      </c>
      <c r="J285" t="s">
        <v>218</v>
      </c>
      <c r="K285">
        <v>13</v>
      </c>
    </row>
    <row r="286" spans="1:11" x14ac:dyDescent="0.25">
      <c r="A286">
        <v>284</v>
      </c>
      <c r="B286" s="1">
        <v>3.6770833333333336E-2</v>
      </c>
      <c r="C286">
        <v>9030</v>
      </c>
      <c r="D286" t="s">
        <v>483</v>
      </c>
      <c r="E286" t="s">
        <v>484</v>
      </c>
      <c r="F286" s="1">
        <v>3.6550925925925924E-2</v>
      </c>
      <c r="H286" t="s">
        <v>50</v>
      </c>
      <c r="I286">
        <v>69</v>
      </c>
      <c r="J286" t="s">
        <v>218</v>
      </c>
      <c r="K286">
        <v>14</v>
      </c>
    </row>
    <row r="287" spans="1:11" x14ac:dyDescent="0.25">
      <c r="A287">
        <v>285</v>
      </c>
      <c r="B287" s="1">
        <v>3.681712962962963E-2</v>
      </c>
      <c r="C287">
        <v>74</v>
      </c>
      <c r="D287" t="s">
        <v>483</v>
      </c>
      <c r="E287" t="s">
        <v>485</v>
      </c>
      <c r="F287" s="1">
        <v>3.6585648148148145E-2</v>
      </c>
      <c r="H287" t="s">
        <v>50</v>
      </c>
      <c r="I287">
        <v>70</v>
      </c>
      <c r="J287" t="s">
        <v>117</v>
      </c>
      <c r="K287">
        <v>15</v>
      </c>
    </row>
    <row r="288" spans="1:11" x14ac:dyDescent="0.25">
      <c r="A288">
        <v>286</v>
      </c>
      <c r="B288" s="1">
        <v>3.681712962962963E-2</v>
      </c>
      <c r="C288">
        <v>290</v>
      </c>
      <c r="D288" t="s">
        <v>76</v>
      </c>
      <c r="E288" t="s">
        <v>486</v>
      </c>
      <c r="F288" s="1">
        <v>3.6597222222222225E-2</v>
      </c>
      <c r="G288" t="s">
        <v>97</v>
      </c>
      <c r="H288" t="s">
        <v>15</v>
      </c>
      <c r="I288">
        <v>216</v>
      </c>
      <c r="J288" t="s">
        <v>21</v>
      </c>
      <c r="K288">
        <v>41</v>
      </c>
    </row>
    <row r="289" spans="1:11" x14ac:dyDescent="0.25">
      <c r="A289">
        <v>287</v>
      </c>
      <c r="B289" s="1">
        <v>3.6851851851851851E-2</v>
      </c>
      <c r="C289">
        <v>635</v>
      </c>
      <c r="D289" t="s">
        <v>487</v>
      </c>
      <c r="E289" t="s">
        <v>488</v>
      </c>
      <c r="F289" s="1">
        <v>3.6527777777777777E-2</v>
      </c>
      <c r="H289" t="s">
        <v>50</v>
      </c>
      <c r="I289">
        <v>71</v>
      </c>
      <c r="J289" t="s">
        <v>25</v>
      </c>
      <c r="K289">
        <v>15</v>
      </c>
    </row>
    <row r="290" spans="1:11" x14ac:dyDescent="0.25">
      <c r="A290">
        <v>288</v>
      </c>
      <c r="B290" s="1">
        <v>3.6863425925925931E-2</v>
      </c>
      <c r="C290">
        <v>376</v>
      </c>
      <c r="D290" t="s">
        <v>322</v>
      </c>
      <c r="E290" t="s">
        <v>489</v>
      </c>
      <c r="F290" s="1">
        <v>3.6666666666666667E-2</v>
      </c>
      <c r="G290" t="s">
        <v>81</v>
      </c>
      <c r="H290" t="s">
        <v>50</v>
      </c>
      <c r="I290">
        <v>72</v>
      </c>
      <c r="J290" t="s">
        <v>21</v>
      </c>
      <c r="K290">
        <v>12</v>
      </c>
    </row>
    <row r="291" spans="1:11" x14ac:dyDescent="0.25">
      <c r="A291">
        <v>288</v>
      </c>
      <c r="B291" s="1">
        <v>3.6863425925925931E-2</v>
      </c>
      <c r="C291">
        <v>9037</v>
      </c>
      <c r="D291" t="s">
        <v>490</v>
      </c>
      <c r="E291" t="s">
        <v>491</v>
      </c>
      <c r="F291" s="1">
        <v>3.6759259259259255E-2</v>
      </c>
      <c r="G291" t="s">
        <v>39</v>
      </c>
      <c r="H291" t="s">
        <v>15</v>
      </c>
      <c r="I291">
        <v>217</v>
      </c>
      <c r="J291" t="s">
        <v>42</v>
      </c>
      <c r="K291">
        <v>17</v>
      </c>
    </row>
    <row r="292" spans="1:11" x14ac:dyDescent="0.25">
      <c r="A292">
        <v>290</v>
      </c>
      <c r="B292" s="1">
        <v>3.6886574074074079E-2</v>
      </c>
      <c r="C292">
        <v>575</v>
      </c>
      <c r="D292" t="s">
        <v>164</v>
      </c>
      <c r="E292" t="s">
        <v>492</v>
      </c>
      <c r="F292" s="1">
        <v>3.6111111111111115E-2</v>
      </c>
      <c r="H292" t="s">
        <v>15</v>
      </c>
      <c r="I292">
        <v>218</v>
      </c>
      <c r="J292" t="s">
        <v>16</v>
      </c>
      <c r="K292">
        <v>74</v>
      </c>
    </row>
    <row r="293" spans="1:11" x14ac:dyDescent="0.25">
      <c r="A293">
        <v>291</v>
      </c>
      <c r="B293" s="1">
        <v>3.6886574074074079E-2</v>
      </c>
      <c r="C293">
        <v>328</v>
      </c>
      <c r="D293" t="s">
        <v>237</v>
      </c>
      <c r="E293" t="s">
        <v>43</v>
      </c>
      <c r="F293" s="1">
        <v>3.6273148148148145E-2</v>
      </c>
      <c r="H293" t="s">
        <v>15</v>
      </c>
      <c r="I293">
        <v>219</v>
      </c>
      <c r="J293" t="s">
        <v>42</v>
      </c>
      <c r="K293">
        <v>18</v>
      </c>
    </row>
    <row r="294" spans="1:11" x14ac:dyDescent="0.25">
      <c r="A294">
        <v>292</v>
      </c>
      <c r="B294" s="1">
        <v>3.6909722222222226E-2</v>
      </c>
      <c r="C294">
        <v>128</v>
      </c>
      <c r="D294" t="s">
        <v>493</v>
      </c>
      <c r="E294" t="s">
        <v>494</v>
      </c>
      <c r="F294" s="1">
        <v>3.6076388888888887E-2</v>
      </c>
      <c r="G294" t="s">
        <v>122</v>
      </c>
      <c r="H294" t="s">
        <v>50</v>
      </c>
      <c r="I294">
        <v>73</v>
      </c>
      <c r="J294" t="s">
        <v>218</v>
      </c>
      <c r="K294">
        <v>15</v>
      </c>
    </row>
    <row r="295" spans="1:11" x14ac:dyDescent="0.25">
      <c r="A295">
        <v>292</v>
      </c>
      <c r="B295" s="1">
        <v>3.6909722222222226E-2</v>
      </c>
      <c r="C295">
        <v>515</v>
      </c>
      <c r="D295" t="s">
        <v>483</v>
      </c>
      <c r="E295" t="s">
        <v>495</v>
      </c>
      <c r="F295" s="1">
        <v>3.6064814814814813E-2</v>
      </c>
      <c r="G295" t="s">
        <v>122</v>
      </c>
      <c r="H295" t="s">
        <v>50</v>
      </c>
      <c r="I295">
        <v>73</v>
      </c>
      <c r="J295" t="s">
        <v>117</v>
      </c>
      <c r="K295">
        <v>16</v>
      </c>
    </row>
    <row r="296" spans="1:11" x14ac:dyDescent="0.25">
      <c r="A296">
        <v>294</v>
      </c>
      <c r="B296" s="1">
        <v>3.6921296296296292E-2</v>
      </c>
      <c r="C296">
        <v>582</v>
      </c>
      <c r="D296" t="s">
        <v>496</v>
      </c>
      <c r="E296" t="s">
        <v>64</v>
      </c>
      <c r="F296" s="1">
        <v>3.6666666666666667E-2</v>
      </c>
      <c r="H296" t="s">
        <v>50</v>
      </c>
      <c r="I296">
        <v>75</v>
      </c>
      <c r="J296" t="s">
        <v>21</v>
      </c>
      <c r="K296">
        <v>13</v>
      </c>
    </row>
    <row r="297" spans="1:11" x14ac:dyDescent="0.25">
      <c r="A297">
        <v>295</v>
      </c>
      <c r="B297" s="1">
        <v>3.6932870370370366E-2</v>
      </c>
      <c r="C297">
        <v>2</v>
      </c>
      <c r="D297" t="s">
        <v>497</v>
      </c>
      <c r="E297" t="s">
        <v>379</v>
      </c>
      <c r="F297" s="1">
        <v>3.664351851851852E-2</v>
      </c>
      <c r="G297" t="s">
        <v>31</v>
      </c>
      <c r="H297" t="s">
        <v>50</v>
      </c>
      <c r="I297">
        <v>76</v>
      </c>
      <c r="J297" t="s">
        <v>25</v>
      </c>
      <c r="K297">
        <v>16</v>
      </c>
    </row>
    <row r="298" spans="1:11" x14ac:dyDescent="0.25">
      <c r="A298">
        <v>296</v>
      </c>
      <c r="B298" s="1">
        <v>3.6979166666666667E-2</v>
      </c>
      <c r="C298">
        <v>205</v>
      </c>
      <c r="D298" t="s">
        <v>363</v>
      </c>
      <c r="E298" t="s">
        <v>498</v>
      </c>
      <c r="F298" s="1">
        <v>3.6828703703703704E-2</v>
      </c>
      <c r="G298" t="s">
        <v>62</v>
      </c>
      <c r="H298" t="s">
        <v>15</v>
      </c>
      <c r="I298">
        <v>220</v>
      </c>
      <c r="J298" t="s">
        <v>413</v>
      </c>
      <c r="K298">
        <v>3</v>
      </c>
    </row>
    <row r="299" spans="1:11" x14ac:dyDescent="0.25">
      <c r="A299">
        <v>297</v>
      </c>
      <c r="B299" s="1">
        <v>3.6990740740740741E-2</v>
      </c>
      <c r="C299">
        <v>380</v>
      </c>
      <c r="D299" t="s">
        <v>499</v>
      </c>
      <c r="E299" t="s">
        <v>500</v>
      </c>
      <c r="F299" s="1">
        <v>3.6689814814814821E-2</v>
      </c>
      <c r="G299" t="s">
        <v>39</v>
      </c>
      <c r="H299" t="s">
        <v>50</v>
      </c>
      <c r="I299">
        <v>77</v>
      </c>
      <c r="J299" t="s">
        <v>82</v>
      </c>
      <c r="K299">
        <v>13</v>
      </c>
    </row>
    <row r="300" spans="1:11" x14ac:dyDescent="0.25">
      <c r="A300">
        <v>298</v>
      </c>
      <c r="B300" s="1">
        <v>3.7025462962962961E-2</v>
      </c>
      <c r="C300">
        <v>25</v>
      </c>
      <c r="D300" t="s">
        <v>501</v>
      </c>
      <c r="E300" t="s">
        <v>502</v>
      </c>
      <c r="F300" s="1">
        <v>3.6481481481481483E-2</v>
      </c>
      <c r="H300" t="s">
        <v>15</v>
      </c>
      <c r="I300">
        <v>221</v>
      </c>
      <c r="J300" t="s">
        <v>25</v>
      </c>
      <c r="K300">
        <v>36</v>
      </c>
    </row>
    <row r="301" spans="1:11" x14ac:dyDescent="0.25">
      <c r="A301">
        <v>299</v>
      </c>
      <c r="B301" s="1">
        <v>3.7025462962962961E-2</v>
      </c>
      <c r="C301">
        <v>356</v>
      </c>
      <c r="D301" t="s">
        <v>503</v>
      </c>
      <c r="E301" t="s">
        <v>390</v>
      </c>
      <c r="F301" s="1">
        <v>3.6921296296296292E-2</v>
      </c>
      <c r="G301" t="s">
        <v>39</v>
      </c>
      <c r="H301" t="s">
        <v>50</v>
      </c>
      <c r="I301">
        <v>78</v>
      </c>
      <c r="J301" t="s">
        <v>117</v>
      </c>
      <c r="K301">
        <v>17</v>
      </c>
    </row>
    <row r="302" spans="1:11" x14ac:dyDescent="0.25">
      <c r="A302">
        <v>300</v>
      </c>
      <c r="B302" s="1">
        <v>3.7083333333333336E-2</v>
      </c>
      <c r="C302">
        <v>204</v>
      </c>
      <c r="D302" t="s">
        <v>504</v>
      </c>
      <c r="E302" t="s">
        <v>505</v>
      </c>
      <c r="F302" s="1">
        <v>3.6979166666666667E-2</v>
      </c>
      <c r="G302" t="s">
        <v>97</v>
      </c>
      <c r="H302" t="s">
        <v>50</v>
      </c>
      <c r="I302">
        <v>79</v>
      </c>
      <c r="J302" t="s">
        <v>25</v>
      </c>
      <c r="K302">
        <v>17</v>
      </c>
    </row>
    <row r="303" spans="1:11" x14ac:dyDescent="0.25">
      <c r="A303">
        <v>301</v>
      </c>
      <c r="B303" s="1">
        <v>3.7083333333333336E-2</v>
      </c>
      <c r="C303">
        <v>146</v>
      </c>
      <c r="D303" t="s">
        <v>506</v>
      </c>
      <c r="E303" t="s">
        <v>507</v>
      </c>
      <c r="F303" s="1">
        <v>3.6712962962962961E-2</v>
      </c>
      <c r="H303" t="s">
        <v>50</v>
      </c>
      <c r="I303">
        <v>80</v>
      </c>
      <c r="J303" t="s">
        <v>25</v>
      </c>
      <c r="K303">
        <v>18</v>
      </c>
    </row>
    <row r="304" spans="1:11" x14ac:dyDescent="0.25">
      <c r="A304">
        <v>302</v>
      </c>
      <c r="B304" s="1">
        <v>3.7164351851851851E-2</v>
      </c>
      <c r="C304">
        <v>125</v>
      </c>
      <c r="D304" t="s">
        <v>136</v>
      </c>
      <c r="E304" t="s">
        <v>508</v>
      </c>
      <c r="F304" s="1">
        <v>3.6331018518518519E-2</v>
      </c>
      <c r="H304" t="s">
        <v>15</v>
      </c>
      <c r="I304">
        <v>222</v>
      </c>
      <c r="J304" t="s">
        <v>16</v>
      </c>
      <c r="K304">
        <v>75</v>
      </c>
    </row>
    <row r="305" spans="1:11" x14ac:dyDescent="0.25">
      <c r="A305">
        <v>303</v>
      </c>
      <c r="B305" s="1">
        <v>3.7175925925925925E-2</v>
      </c>
      <c r="C305">
        <v>210</v>
      </c>
      <c r="D305" t="s">
        <v>53</v>
      </c>
      <c r="E305" t="s">
        <v>509</v>
      </c>
      <c r="F305" s="1">
        <v>3.6377314814814814E-2</v>
      </c>
      <c r="H305" t="s">
        <v>15</v>
      </c>
      <c r="I305">
        <v>223</v>
      </c>
      <c r="J305" t="s">
        <v>82</v>
      </c>
      <c r="K305">
        <v>26</v>
      </c>
    </row>
    <row r="306" spans="1:11" x14ac:dyDescent="0.25">
      <c r="A306">
        <v>304</v>
      </c>
      <c r="B306" s="1">
        <v>3.7187499999999998E-2</v>
      </c>
      <c r="C306">
        <v>413</v>
      </c>
      <c r="D306" t="s">
        <v>510</v>
      </c>
      <c r="E306" t="s">
        <v>511</v>
      </c>
      <c r="F306" s="1">
        <v>3.6932870370370366E-2</v>
      </c>
      <c r="G306" t="s">
        <v>512</v>
      </c>
      <c r="H306" t="s">
        <v>50</v>
      </c>
      <c r="I306">
        <v>81</v>
      </c>
      <c r="J306" t="s">
        <v>117</v>
      </c>
      <c r="K306">
        <v>18</v>
      </c>
    </row>
    <row r="307" spans="1:11" x14ac:dyDescent="0.25">
      <c r="A307">
        <v>305</v>
      </c>
      <c r="B307" s="1">
        <v>3.7245370370370366E-2</v>
      </c>
      <c r="C307">
        <v>442</v>
      </c>
      <c r="D307" t="s">
        <v>513</v>
      </c>
      <c r="E307" t="s">
        <v>514</v>
      </c>
      <c r="F307" s="1">
        <v>3.6828703703703704E-2</v>
      </c>
      <c r="G307" t="s">
        <v>39</v>
      </c>
      <c r="H307" t="s">
        <v>50</v>
      </c>
      <c r="I307">
        <v>82</v>
      </c>
      <c r="J307" t="s">
        <v>218</v>
      </c>
      <c r="K307">
        <v>16</v>
      </c>
    </row>
    <row r="308" spans="1:11" x14ac:dyDescent="0.25">
      <c r="A308">
        <v>306</v>
      </c>
      <c r="B308" s="1">
        <v>3.7384259259259263E-2</v>
      </c>
      <c r="C308">
        <v>458</v>
      </c>
      <c r="D308" t="s">
        <v>44</v>
      </c>
      <c r="E308" t="s">
        <v>515</v>
      </c>
      <c r="F308" s="1">
        <v>3.6585648148148145E-2</v>
      </c>
      <c r="H308" t="s">
        <v>15</v>
      </c>
      <c r="I308">
        <v>224</v>
      </c>
      <c r="J308" t="s">
        <v>16</v>
      </c>
      <c r="K308">
        <v>76</v>
      </c>
    </row>
    <row r="309" spans="1:11" x14ac:dyDescent="0.25">
      <c r="A309">
        <v>307</v>
      </c>
      <c r="B309" s="1">
        <v>3.7453703703703704E-2</v>
      </c>
      <c r="C309">
        <v>9028</v>
      </c>
      <c r="D309" t="s">
        <v>35</v>
      </c>
      <c r="E309" t="s">
        <v>451</v>
      </c>
      <c r="F309" s="1">
        <v>3.6874999999999998E-2</v>
      </c>
      <c r="H309" t="s">
        <v>15</v>
      </c>
      <c r="I309">
        <v>225</v>
      </c>
      <c r="J309" t="s">
        <v>25</v>
      </c>
      <c r="K309">
        <v>37</v>
      </c>
    </row>
    <row r="310" spans="1:11" x14ac:dyDescent="0.25">
      <c r="A310">
        <v>308</v>
      </c>
      <c r="B310" s="1">
        <v>3.7476851851851851E-2</v>
      </c>
      <c r="C310">
        <v>223</v>
      </c>
      <c r="D310" t="s">
        <v>37</v>
      </c>
      <c r="E310" t="s">
        <v>468</v>
      </c>
      <c r="F310" s="1">
        <v>3.7187499999999998E-2</v>
      </c>
      <c r="G310" t="s">
        <v>39</v>
      </c>
      <c r="H310" t="s">
        <v>15</v>
      </c>
      <c r="I310">
        <v>226</v>
      </c>
      <c r="J310" t="s">
        <v>16</v>
      </c>
      <c r="K310">
        <v>77</v>
      </c>
    </row>
    <row r="311" spans="1:11" x14ac:dyDescent="0.25">
      <c r="A311">
        <v>309</v>
      </c>
      <c r="B311" s="1">
        <v>3.7476851851851851E-2</v>
      </c>
      <c r="C311">
        <v>394</v>
      </c>
      <c r="D311" t="s">
        <v>516</v>
      </c>
      <c r="E311" t="s">
        <v>517</v>
      </c>
      <c r="F311" s="1">
        <v>3.6909722222222226E-2</v>
      </c>
      <c r="G311" t="s">
        <v>518</v>
      </c>
      <c r="H311" t="s">
        <v>50</v>
      </c>
      <c r="I311">
        <v>83</v>
      </c>
      <c r="J311" t="s">
        <v>117</v>
      </c>
      <c r="K311">
        <v>19</v>
      </c>
    </row>
    <row r="312" spans="1:11" x14ac:dyDescent="0.25">
      <c r="A312">
        <v>310</v>
      </c>
      <c r="B312" s="1">
        <v>3.7499999999999999E-2</v>
      </c>
      <c r="C312">
        <v>293</v>
      </c>
      <c r="D312" t="s">
        <v>519</v>
      </c>
      <c r="E312" t="s">
        <v>520</v>
      </c>
      <c r="F312" s="1">
        <v>3.7199074074074072E-2</v>
      </c>
      <c r="H312" t="s">
        <v>50</v>
      </c>
      <c r="I312">
        <v>84</v>
      </c>
      <c r="J312" t="s">
        <v>218</v>
      </c>
      <c r="K312">
        <v>17</v>
      </c>
    </row>
    <row r="313" spans="1:11" x14ac:dyDescent="0.25">
      <c r="A313">
        <v>311</v>
      </c>
      <c r="B313" s="1">
        <v>3.7523148148148146E-2</v>
      </c>
      <c r="C313">
        <v>20</v>
      </c>
      <c r="D313" t="s">
        <v>521</v>
      </c>
      <c r="E313" t="s">
        <v>522</v>
      </c>
      <c r="F313" s="1">
        <v>3.7025462962962961E-2</v>
      </c>
      <c r="G313" t="s">
        <v>523</v>
      </c>
      <c r="H313" t="s">
        <v>50</v>
      </c>
      <c r="I313">
        <v>85</v>
      </c>
      <c r="J313" t="s">
        <v>25</v>
      </c>
      <c r="K313">
        <v>19</v>
      </c>
    </row>
    <row r="314" spans="1:11" x14ac:dyDescent="0.25">
      <c r="A314">
        <v>312</v>
      </c>
      <c r="B314" s="1">
        <v>3.7581018518518521E-2</v>
      </c>
      <c r="C314">
        <v>347</v>
      </c>
      <c r="D314" t="s">
        <v>360</v>
      </c>
      <c r="E314" t="s">
        <v>524</v>
      </c>
      <c r="F314" s="1">
        <v>3.7222222222222219E-2</v>
      </c>
      <c r="H314" t="s">
        <v>50</v>
      </c>
      <c r="I314">
        <v>86</v>
      </c>
      <c r="J314" t="s">
        <v>82</v>
      </c>
      <c r="K314">
        <v>14</v>
      </c>
    </row>
    <row r="315" spans="1:11" x14ac:dyDescent="0.25">
      <c r="A315">
        <v>313</v>
      </c>
      <c r="B315" s="1">
        <v>3.7662037037037036E-2</v>
      </c>
      <c r="C315">
        <v>420</v>
      </c>
      <c r="D315" t="s">
        <v>525</v>
      </c>
      <c r="E315" t="s">
        <v>526</v>
      </c>
      <c r="F315" s="1">
        <v>3.7187499999999998E-2</v>
      </c>
      <c r="G315" t="s">
        <v>62</v>
      </c>
      <c r="H315" t="s">
        <v>50</v>
      </c>
      <c r="I315">
        <v>87</v>
      </c>
      <c r="J315" t="s">
        <v>117</v>
      </c>
      <c r="K315">
        <v>20</v>
      </c>
    </row>
    <row r="316" spans="1:11" x14ac:dyDescent="0.25">
      <c r="A316">
        <v>314</v>
      </c>
      <c r="B316" s="1">
        <v>3.7685185185185183E-2</v>
      </c>
      <c r="C316">
        <v>536</v>
      </c>
      <c r="D316" t="s">
        <v>527</v>
      </c>
      <c r="E316" t="s">
        <v>206</v>
      </c>
      <c r="F316" s="1">
        <v>3.7048611111111109E-2</v>
      </c>
      <c r="H316" t="s">
        <v>15</v>
      </c>
      <c r="I316">
        <v>227</v>
      </c>
      <c r="J316" t="s">
        <v>21</v>
      </c>
      <c r="K316">
        <v>42</v>
      </c>
    </row>
    <row r="317" spans="1:11" x14ac:dyDescent="0.25">
      <c r="A317">
        <v>315</v>
      </c>
      <c r="B317" s="1">
        <v>3.7696759259259256E-2</v>
      </c>
      <c r="C317">
        <v>395</v>
      </c>
      <c r="D317" t="s">
        <v>528</v>
      </c>
      <c r="E317" t="s">
        <v>529</v>
      </c>
      <c r="F317" s="1">
        <v>3.740740740740741E-2</v>
      </c>
      <c r="H317" t="s">
        <v>50</v>
      </c>
      <c r="I317">
        <v>88</v>
      </c>
      <c r="J317" t="s">
        <v>117</v>
      </c>
      <c r="K317">
        <v>21</v>
      </c>
    </row>
    <row r="318" spans="1:11" x14ac:dyDescent="0.25">
      <c r="A318">
        <v>316</v>
      </c>
      <c r="B318" s="1">
        <v>3.7777777777777778E-2</v>
      </c>
      <c r="C318">
        <v>152</v>
      </c>
      <c r="D318" t="s">
        <v>530</v>
      </c>
      <c r="E318" t="s">
        <v>235</v>
      </c>
      <c r="F318" s="1">
        <v>3.7199074074074072E-2</v>
      </c>
      <c r="H318" t="s">
        <v>50</v>
      </c>
      <c r="I318">
        <v>89</v>
      </c>
      <c r="J318" t="s">
        <v>117</v>
      </c>
      <c r="K318">
        <v>22</v>
      </c>
    </row>
    <row r="319" spans="1:11" x14ac:dyDescent="0.25">
      <c r="A319">
        <v>317</v>
      </c>
      <c r="B319" s="1">
        <v>3.7777777777777778E-2</v>
      </c>
      <c r="C319">
        <v>612</v>
      </c>
      <c r="D319" t="s">
        <v>35</v>
      </c>
      <c r="E319" t="s">
        <v>193</v>
      </c>
      <c r="F319" s="1">
        <v>3.7083333333333336E-2</v>
      </c>
      <c r="G319" t="s">
        <v>122</v>
      </c>
      <c r="H319" t="s">
        <v>15</v>
      </c>
      <c r="I319">
        <v>228</v>
      </c>
      <c r="J319" t="s">
        <v>82</v>
      </c>
      <c r="K319">
        <v>27</v>
      </c>
    </row>
    <row r="320" spans="1:11" x14ac:dyDescent="0.25">
      <c r="A320">
        <v>318</v>
      </c>
      <c r="B320" s="1">
        <v>3.7800925925925925E-2</v>
      </c>
      <c r="C320">
        <v>260</v>
      </c>
      <c r="D320" t="s">
        <v>531</v>
      </c>
      <c r="E320" t="s">
        <v>201</v>
      </c>
      <c r="F320" s="1">
        <v>3.7268518518518513E-2</v>
      </c>
      <c r="G320" t="s">
        <v>77</v>
      </c>
      <c r="H320" t="s">
        <v>50</v>
      </c>
      <c r="I320">
        <v>90</v>
      </c>
      <c r="J320" t="s">
        <v>179</v>
      </c>
      <c r="K320">
        <v>2</v>
      </c>
    </row>
    <row r="321" spans="1:11" x14ac:dyDescent="0.25">
      <c r="A321">
        <v>319</v>
      </c>
      <c r="B321" s="1">
        <v>3.7835648148148153E-2</v>
      </c>
      <c r="C321">
        <v>377</v>
      </c>
      <c r="D321" t="s">
        <v>532</v>
      </c>
      <c r="E321" t="s">
        <v>533</v>
      </c>
      <c r="F321" s="1">
        <v>3.7743055555555557E-2</v>
      </c>
      <c r="H321" t="s">
        <v>15</v>
      </c>
      <c r="I321">
        <v>229</v>
      </c>
      <c r="J321" t="s">
        <v>82</v>
      </c>
      <c r="K321">
        <v>28</v>
      </c>
    </row>
    <row r="322" spans="1:11" x14ac:dyDescent="0.25">
      <c r="A322">
        <v>320</v>
      </c>
      <c r="B322" s="1">
        <v>3.784722222222222E-2</v>
      </c>
      <c r="C322">
        <v>9026</v>
      </c>
      <c r="D322" t="s">
        <v>534</v>
      </c>
      <c r="E322" t="s">
        <v>98</v>
      </c>
      <c r="F322" s="1">
        <v>3.7314814814814815E-2</v>
      </c>
      <c r="H322" t="s">
        <v>50</v>
      </c>
      <c r="I322">
        <v>91</v>
      </c>
      <c r="J322" t="s">
        <v>117</v>
      </c>
      <c r="K322">
        <v>23</v>
      </c>
    </row>
    <row r="323" spans="1:11" x14ac:dyDescent="0.25">
      <c r="A323">
        <v>321</v>
      </c>
      <c r="B323" s="1">
        <v>3.78587962962963E-2</v>
      </c>
      <c r="C323">
        <v>9036</v>
      </c>
      <c r="D323" t="s">
        <v>213</v>
      </c>
      <c r="E323" t="s">
        <v>535</v>
      </c>
      <c r="F323" s="1">
        <v>3.7442129629629624E-2</v>
      </c>
      <c r="H323" t="s">
        <v>15</v>
      </c>
      <c r="I323">
        <v>230</v>
      </c>
      <c r="J323" t="s">
        <v>82</v>
      </c>
      <c r="K323">
        <v>29</v>
      </c>
    </row>
    <row r="324" spans="1:11" x14ac:dyDescent="0.25">
      <c r="A324">
        <v>322</v>
      </c>
      <c r="B324" s="1">
        <v>3.7893518518518521E-2</v>
      </c>
      <c r="C324">
        <v>658</v>
      </c>
      <c r="D324" t="s">
        <v>536</v>
      </c>
      <c r="E324" t="s">
        <v>212</v>
      </c>
      <c r="F324" s="1">
        <v>3.7453703703703704E-2</v>
      </c>
      <c r="H324" t="s">
        <v>50</v>
      </c>
      <c r="I324">
        <v>92</v>
      </c>
      <c r="J324" t="s">
        <v>117</v>
      </c>
      <c r="K324">
        <v>24</v>
      </c>
    </row>
    <row r="325" spans="1:11" x14ac:dyDescent="0.25">
      <c r="A325">
        <v>323</v>
      </c>
      <c r="B325" s="1">
        <v>3.7893518518518521E-2</v>
      </c>
      <c r="C325">
        <v>573</v>
      </c>
      <c r="D325" t="s">
        <v>537</v>
      </c>
      <c r="E325" t="s">
        <v>69</v>
      </c>
      <c r="F325" s="1">
        <v>3.7326388888888888E-2</v>
      </c>
      <c r="H325" t="s">
        <v>50</v>
      </c>
      <c r="I325">
        <v>93</v>
      </c>
      <c r="J325" t="s">
        <v>21</v>
      </c>
      <c r="K325">
        <v>14</v>
      </c>
    </row>
    <row r="326" spans="1:11" x14ac:dyDescent="0.25">
      <c r="A326">
        <v>324</v>
      </c>
      <c r="B326" s="1">
        <v>3.7951388888888889E-2</v>
      </c>
      <c r="C326">
        <v>607</v>
      </c>
      <c r="D326" t="s">
        <v>409</v>
      </c>
      <c r="E326" t="s">
        <v>214</v>
      </c>
      <c r="F326" s="1">
        <v>3.7627314814814815E-2</v>
      </c>
      <c r="H326" t="s">
        <v>50</v>
      </c>
      <c r="I326">
        <v>94</v>
      </c>
      <c r="J326" t="s">
        <v>42</v>
      </c>
      <c r="K326">
        <v>3</v>
      </c>
    </row>
    <row r="327" spans="1:11" x14ac:dyDescent="0.25">
      <c r="A327">
        <v>325</v>
      </c>
      <c r="B327" s="1">
        <v>3.7951388888888889E-2</v>
      </c>
      <c r="C327">
        <v>586</v>
      </c>
      <c r="D327" t="s">
        <v>538</v>
      </c>
      <c r="E327" t="s">
        <v>64</v>
      </c>
      <c r="F327" s="1">
        <v>3.7557870370370373E-2</v>
      </c>
      <c r="G327" t="s">
        <v>39</v>
      </c>
      <c r="H327" t="s">
        <v>50</v>
      </c>
      <c r="I327">
        <v>95</v>
      </c>
      <c r="J327" t="s">
        <v>25</v>
      </c>
      <c r="K327">
        <v>20</v>
      </c>
    </row>
    <row r="328" spans="1:11" x14ac:dyDescent="0.25">
      <c r="A328">
        <v>326</v>
      </c>
      <c r="B328" s="1">
        <v>3.7974537037037036E-2</v>
      </c>
      <c r="C328">
        <v>73</v>
      </c>
      <c r="D328" t="s">
        <v>68</v>
      </c>
      <c r="E328" t="s">
        <v>539</v>
      </c>
      <c r="F328" s="1">
        <v>3.7418981481481477E-2</v>
      </c>
      <c r="H328" t="s">
        <v>15</v>
      </c>
      <c r="I328">
        <v>231</v>
      </c>
      <c r="J328" t="s">
        <v>21</v>
      </c>
      <c r="K328">
        <v>43</v>
      </c>
    </row>
    <row r="329" spans="1:11" x14ac:dyDescent="0.25">
      <c r="A329">
        <v>327</v>
      </c>
      <c r="B329" s="1">
        <v>3.7986111111111116E-2</v>
      </c>
      <c r="C329">
        <v>466</v>
      </c>
      <c r="D329" t="s">
        <v>12</v>
      </c>
      <c r="E329" t="s">
        <v>540</v>
      </c>
      <c r="F329" s="1">
        <v>3.7442129629629624E-2</v>
      </c>
      <c r="G329" t="s">
        <v>541</v>
      </c>
      <c r="H329" t="s">
        <v>15</v>
      </c>
      <c r="I329">
        <v>232</v>
      </c>
      <c r="J329" t="s">
        <v>25</v>
      </c>
      <c r="K329">
        <v>38</v>
      </c>
    </row>
    <row r="330" spans="1:11" x14ac:dyDescent="0.25">
      <c r="A330">
        <v>328</v>
      </c>
      <c r="B330" s="1">
        <v>3.7986111111111116E-2</v>
      </c>
      <c r="C330">
        <v>233</v>
      </c>
      <c r="D330" t="s">
        <v>503</v>
      </c>
      <c r="E330" t="s">
        <v>542</v>
      </c>
      <c r="F330" s="1">
        <v>3.75462962962963E-2</v>
      </c>
      <c r="H330" t="s">
        <v>50</v>
      </c>
      <c r="I330">
        <v>96</v>
      </c>
      <c r="J330" t="s">
        <v>117</v>
      </c>
      <c r="K330">
        <v>25</v>
      </c>
    </row>
    <row r="331" spans="1:11" x14ac:dyDescent="0.25">
      <c r="A331">
        <v>329</v>
      </c>
      <c r="B331" s="1">
        <v>3.8009259259259263E-2</v>
      </c>
      <c r="C331">
        <v>109</v>
      </c>
      <c r="D331" t="s">
        <v>358</v>
      </c>
      <c r="E331" t="s">
        <v>543</v>
      </c>
      <c r="F331" s="1">
        <v>3.7604166666666668E-2</v>
      </c>
      <c r="G331" t="s">
        <v>544</v>
      </c>
      <c r="H331" t="s">
        <v>15</v>
      </c>
      <c r="I331">
        <v>233</v>
      </c>
      <c r="J331" t="s">
        <v>224</v>
      </c>
      <c r="K331">
        <v>7</v>
      </c>
    </row>
    <row r="332" spans="1:11" x14ac:dyDescent="0.25">
      <c r="A332">
        <v>330</v>
      </c>
      <c r="B332" s="1">
        <v>3.802083333333333E-2</v>
      </c>
      <c r="C332">
        <v>518</v>
      </c>
      <c r="D332" t="s">
        <v>545</v>
      </c>
      <c r="E332" t="s">
        <v>546</v>
      </c>
      <c r="F332" s="1">
        <v>3.7928240740740742E-2</v>
      </c>
      <c r="G332" t="s">
        <v>97</v>
      </c>
      <c r="H332" t="s">
        <v>50</v>
      </c>
      <c r="I332">
        <v>97</v>
      </c>
      <c r="J332" t="s">
        <v>25</v>
      </c>
      <c r="K332">
        <v>21</v>
      </c>
    </row>
    <row r="333" spans="1:11" x14ac:dyDescent="0.25">
      <c r="A333">
        <v>331</v>
      </c>
      <c r="B333" s="1">
        <v>3.8078703703703705E-2</v>
      </c>
      <c r="C333">
        <v>267</v>
      </c>
      <c r="D333" t="s">
        <v>68</v>
      </c>
      <c r="E333" t="s">
        <v>547</v>
      </c>
      <c r="F333" s="1">
        <v>3.7731481481481484E-2</v>
      </c>
      <c r="H333" t="s">
        <v>15</v>
      </c>
      <c r="I333">
        <v>234</v>
      </c>
      <c r="J333" t="s">
        <v>16</v>
      </c>
      <c r="K333">
        <v>78</v>
      </c>
    </row>
    <row r="334" spans="1:11" x14ac:dyDescent="0.25">
      <c r="A334">
        <v>332</v>
      </c>
      <c r="B334" s="1">
        <v>3.8101851851851852E-2</v>
      </c>
      <c r="C334">
        <v>690</v>
      </c>
      <c r="D334" t="s">
        <v>548</v>
      </c>
      <c r="E334" t="s">
        <v>549</v>
      </c>
      <c r="F334" s="1">
        <v>3.7662037037037036E-2</v>
      </c>
      <c r="H334" t="s">
        <v>50</v>
      </c>
      <c r="I334">
        <v>98</v>
      </c>
      <c r="J334" t="s">
        <v>117</v>
      </c>
      <c r="K334">
        <v>26</v>
      </c>
    </row>
    <row r="335" spans="1:11" x14ac:dyDescent="0.25">
      <c r="A335">
        <v>333</v>
      </c>
      <c r="B335" s="1">
        <v>3.8101851851851852E-2</v>
      </c>
      <c r="C335">
        <v>648</v>
      </c>
      <c r="D335" t="s">
        <v>550</v>
      </c>
      <c r="E335" t="s">
        <v>551</v>
      </c>
      <c r="F335" s="1">
        <v>3.7650462962962962E-2</v>
      </c>
      <c r="H335" t="s">
        <v>50</v>
      </c>
      <c r="I335">
        <v>99</v>
      </c>
      <c r="J335" t="s">
        <v>117</v>
      </c>
      <c r="K335">
        <v>27</v>
      </c>
    </row>
    <row r="336" spans="1:11" x14ac:dyDescent="0.25">
      <c r="A336">
        <v>334</v>
      </c>
      <c r="B336" s="1">
        <v>3.8101851851851852E-2</v>
      </c>
      <c r="C336">
        <v>446</v>
      </c>
      <c r="D336" t="s">
        <v>552</v>
      </c>
      <c r="E336" t="s">
        <v>325</v>
      </c>
      <c r="F336" s="1">
        <v>3.7349537037037035E-2</v>
      </c>
      <c r="H336" t="s">
        <v>15</v>
      </c>
      <c r="I336">
        <v>235</v>
      </c>
      <c r="J336" t="s">
        <v>82</v>
      </c>
      <c r="K336">
        <v>30</v>
      </c>
    </row>
    <row r="337" spans="1:11" x14ac:dyDescent="0.25">
      <c r="A337">
        <v>335</v>
      </c>
      <c r="B337" s="1">
        <v>3.8136574074074073E-2</v>
      </c>
      <c r="C337">
        <v>589</v>
      </c>
      <c r="D337" t="s">
        <v>553</v>
      </c>
      <c r="E337" t="s">
        <v>554</v>
      </c>
      <c r="F337" s="1">
        <v>3.771990740740741E-2</v>
      </c>
      <c r="G337" t="s">
        <v>39</v>
      </c>
      <c r="H337" t="s">
        <v>50</v>
      </c>
      <c r="I337">
        <v>100</v>
      </c>
      <c r="J337" t="s">
        <v>218</v>
      </c>
      <c r="K337">
        <v>18</v>
      </c>
    </row>
    <row r="338" spans="1:11" x14ac:dyDescent="0.25">
      <c r="A338">
        <v>336</v>
      </c>
      <c r="B338" s="1">
        <v>3.8194444444444441E-2</v>
      </c>
      <c r="C338">
        <v>555</v>
      </c>
      <c r="D338" t="s">
        <v>552</v>
      </c>
      <c r="E338" t="s">
        <v>555</v>
      </c>
      <c r="F338" s="1">
        <v>3.7731481481481484E-2</v>
      </c>
      <c r="H338" t="s">
        <v>15</v>
      </c>
      <c r="I338">
        <v>236</v>
      </c>
      <c r="J338" t="s">
        <v>16</v>
      </c>
      <c r="K338">
        <v>79</v>
      </c>
    </row>
    <row r="339" spans="1:11" x14ac:dyDescent="0.25">
      <c r="A339">
        <v>337</v>
      </c>
      <c r="B339" s="1">
        <v>3.8310185185185183E-2</v>
      </c>
      <c r="C339">
        <v>429</v>
      </c>
      <c r="D339" t="s">
        <v>556</v>
      </c>
      <c r="E339" t="s">
        <v>557</v>
      </c>
      <c r="F339" s="1">
        <v>3.7731481481481484E-2</v>
      </c>
      <c r="H339" t="s">
        <v>50</v>
      </c>
      <c r="I339">
        <v>101</v>
      </c>
      <c r="J339" t="s">
        <v>21</v>
      </c>
      <c r="K339">
        <v>15</v>
      </c>
    </row>
    <row r="340" spans="1:11" x14ac:dyDescent="0.25">
      <c r="A340">
        <v>338</v>
      </c>
      <c r="B340" s="1">
        <v>3.8333333333333337E-2</v>
      </c>
      <c r="C340">
        <v>117</v>
      </c>
      <c r="D340" t="s">
        <v>558</v>
      </c>
      <c r="E340" t="s">
        <v>559</v>
      </c>
      <c r="F340" s="1">
        <v>3.788194444444444E-2</v>
      </c>
      <c r="G340" t="s">
        <v>335</v>
      </c>
      <c r="H340" t="s">
        <v>15</v>
      </c>
      <c r="I340">
        <v>237</v>
      </c>
      <c r="J340" t="s">
        <v>16</v>
      </c>
      <c r="K340">
        <v>80</v>
      </c>
    </row>
    <row r="341" spans="1:11" x14ac:dyDescent="0.25">
      <c r="A341">
        <v>339</v>
      </c>
      <c r="B341" s="1">
        <v>3.8368055555555551E-2</v>
      </c>
      <c r="C341">
        <v>556</v>
      </c>
      <c r="D341" t="s">
        <v>87</v>
      </c>
      <c r="E341" t="s">
        <v>560</v>
      </c>
      <c r="F341" s="1">
        <v>3.8252314814814815E-2</v>
      </c>
      <c r="G341" t="s">
        <v>39</v>
      </c>
      <c r="H341" t="s">
        <v>15</v>
      </c>
      <c r="I341">
        <v>238</v>
      </c>
      <c r="J341" t="s">
        <v>42</v>
      </c>
      <c r="K341">
        <v>19</v>
      </c>
    </row>
    <row r="342" spans="1:11" x14ac:dyDescent="0.25">
      <c r="A342">
        <v>340</v>
      </c>
      <c r="B342" s="1">
        <v>3.8402777777777779E-2</v>
      </c>
      <c r="C342">
        <v>99</v>
      </c>
      <c r="D342" t="s">
        <v>53</v>
      </c>
      <c r="E342" t="s">
        <v>561</v>
      </c>
      <c r="F342" s="1">
        <v>3.802083333333333E-2</v>
      </c>
      <c r="H342" t="s">
        <v>15</v>
      </c>
      <c r="I342">
        <v>239</v>
      </c>
      <c r="J342" t="s">
        <v>82</v>
      </c>
      <c r="K342">
        <v>31</v>
      </c>
    </row>
    <row r="343" spans="1:11" x14ac:dyDescent="0.25">
      <c r="A343">
        <v>341</v>
      </c>
      <c r="B343" s="1">
        <v>3.8414351851851852E-2</v>
      </c>
      <c r="C343">
        <v>545</v>
      </c>
      <c r="D343" t="s">
        <v>194</v>
      </c>
      <c r="E343" t="s">
        <v>206</v>
      </c>
      <c r="F343" s="1">
        <v>3.8171296296296293E-2</v>
      </c>
      <c r="G343" t="s">
        <v>562</v>
      </c>
      <c r="H343" t="s">
        <v>15</v>
      </c>
      <c r="I343">
        <v>240</v>
      </c>
      <c r="J343" t="s">
        <v>25</v>
      </c>
      <c r="K343">
        <v>39</v>
      </c>
    </row>
    <row r="344" spans="1:11" x14ac:dyDescent="0.25">
      <c r="A344">
        <v>342</v>
      </c>
      <c r="B344" s="1">
        <v>3.8425925925925926E-2</v>
      </c>
      <c r="C344">
        <v>631</v>
      </c>
      <c r="D344" t="s">
        <v>563</v>
      </c>
      <c r="E344" t="s">
        <v>564</v>
      </c>
      <c r="F344" s="1">
        <v>3.770833333333333E-2</v>
      </c>
      <c r="H344" t="s">
        <v>50</v>
      </c>
      <c r="I344">
        <v>102</v>
      </c>
      <c r="J344" t="s">
        <v>82</v>
      </c>
      <c r="K344">
        <v>15</v>
      </c>
    </row>
    <row r="345" spans="1:11" x14ac:dyDescent="0.25">
      <c r="A345">
        <v>343</v>
      </c>
      <c r="B345" s="1">
        <v>3.8437499999999999E-2</v>
      </c>
      <c r="C345">
        <v>415</v>
      </c>
      <c r="D345" t="s">
        <v>565</v>
      </c>
      <c r="E345" t="s">
        <v>566</v>
      </c>
      <c r="F345" s="1">
        <v>3.7534722222222219E-2</v>
      </c>
      <c r="H345" t="s">
        <v>50</v>
      </c>
      <c r="I345">
        <v>103</v>
      </c>
      <c r="J345" t="s">
        <v>25</v>
      </c>
      <c r="K345">
        <v>22</v>
      </c>
    </row>
    <row r="346" spans="1:11" x14ac:dyDescent="0.25">
      <c r="A346">
        <v>344</v>
      </c>
      <c r="B346" s="1">
        <v>3.8449074074074073E-2</v>
      </c>
      <c r="C346">
        <v>411</v>
      </c>
      <c r="D346" t="s">
        <v>567</v>
      </c>
      <c r="E346" t="s">
        <v>568</v>
      </c>
      <c r="F346" s="1">
        <v>3.8043981481481477E-2</v>
      </c>
      <c r="G346" t="s">
        <v>544</v>
      </c>
      <c r="H346" t="s">
        <v>50</v>
      </c>
      <c r="I346">
        <v>104</v>
      </c>
      <c r="J346" t="s">
        <v>25</v>
      </c>
      <c r="K346">
        <v>23</v>
      </c>
    </row>
    <row r="347" spans="1:11" x14ac:dyDescent="0.25">
      <c r="A347">
        <v>345</v>
      </c>
      <c r="B347" s="1">
        <v>3.8506944444444448E-2</v>
      </c>
      <c r="C347">
        <v>144</v>
      </c>
      <c r="D347" t="s">
        <v>145</v>
      </c>
      <c r="E347" t="s">
        <v>41</v>
      </c>
      <c r="F347" s="1">
        <v>3.7685185185185183E-2</v>
      </c>
      <c r="G347" t="s">
        <v>122</v>
      </c>
      <c r="H347" t="s">
        <v>15</v>
      </c>
      <c r="I347">
        <v>241</v>
      </c>
      <c r="J347" t="s">
        <v>42</v>
      </c>
      <c r="K347">
        <v>20</v>
      </c>
    </row>
    <row r="348" spans="1:11" x14ac:dyDescent="0.25">
      <c r="A348">
        <v>346</v>
      </c>
      <c r="B348" s="1">
        <v>3.8530092592592595E-2</v>
      </c>
      <c r="C348">
        <v>94</v>
      </c>
      <c r="D348" t="s">
        <v>569</v>
      </c>
      <c r="E348" t="s">
        <v>570</v>
      </c>
      <c r="F348" s="1">
        <v>3.8009259259259263E-2</v>
      </c>
      <c r="G348" t="s">
        <v>97</v>
      </c>
      <c r="H348" t="s">
        <v>50</v>
      </c>
      <c r="I348">
        <v>105</v>
      </c>
      <c r="J348" t="s">
        <v>25</v>
      </c>
      <c r="K348">
        <v>24</v>
      </c>
    </row>
    <row r="349" spans="1:11" x14ac:dyDescent="0.25">
      <c r="A349">
        <v>347</v>
      </c>
      <c r="B349" s="1">
        <v>3.8634259259259257E-2</v>
      </c>
      <c r="C349">
        <v>263</v>
      </c>
      <c r="D349" t="s">
        <v>571</v>
      </c>
      <c r="E349" t="s">
        <v>572</v>
      </c>
      <c r="F349" s="1">
        <v>3.8344907407407411E-2</v>
      </c>
      <c r="G349" t="s">
        <v>229</v>
      </c>
      <c r="H349" t="s">
        <v>15</v>
      </c>
      <c r="I349">
        <v>242</v>
      </c>
      <c r="J349" t="s">
        <v>413</v>
      </c>
      <c r="K349">
        <v>4</v>
      </c>
    </row>
    <row r="350" spans="1:11" x14ac:dyDescent="0.25">
      <c r="A350">
        <v>348</v>
      </c>
      <c r="B350" s="1">
        <v>3.8703703703703705E-2</v>
      </c>
      <c r="C350">
        <v>666</v>
      </c>
      <c r="D350" t="s">
        <v>37</v>
      </c>
      <c r="E350" t="s">
        <v>573</v>
      </c>
      <c r="F350" s="1">
        <v>3.8206018518518521E-2</v>
      </c>
      <c r="G350" t="s">
        <v>89</v>
      </c>
      <c r="H350" t="s">
        <v>15</v>
      </c>
      <c r="I350">
        <v>243</v>
      </c>
      <c r="J350" t="s">
        <v>42</v>
      </c>
      <c r="K350">
        <v>21</v>
      </c>
    </row>
    <row r="351" spans="1:11" x14ac:dyDescent="0.25">
      <c r="A351">
        <v>349</v>
      </c>
      <c r="B351" s="1">
        <v>3.8738425925925926E-2</v>
      </c>
      <c r="C351">
        <v>593</v>
      </c>
      <c r="D351" t="s">
        <v>37</v>
      </c>
      <c r="E351" t="s">
        <v>574</v>
      </c>
      <c r="F351" s="1">
        <v>3.7916666666666668E-2</v>
      </c>
      <c r="H351" t="s">
        <v>15</v>
      </c>
      <c r="I351">
        <v>244</v>
      </c>
      <c r="J351" t="s">
        <v>82</v>
      </c>
      <c r="K351">
        <v>32</v>
      </c>
    </row>
    <row r="352" spans="1:11" x14ac:dyDescent="0.25">
      <c r="A352">
        <v>350</v>
      </c>
      <c r="B352" s="1">
        <v>3.8784722222222227E-2</v>
      </c>
      <c r="C352">
        <v>379</v>
      </c>
      <c r="D352" t="s">
        <v>575</v>
      </c>
      <c r="E352" t="s">
        <v>576</v>
      </c>
      <c r="F352" s="1">
        <v>3.8645833333333331E-2</v>
      </c>
      <c r="G352" t="s">
        <v>62</v>
      </c>
      <c r="H352" t="s">
        <v>50</v>
      </c>
      <c r="I352">
        <v>106</v>
      </c>
      <c r="J352" t="s">
        <v>82</v>
      </c>
      <c r="K352">
        <v>16</v>
      </c>
    </row>
    <row r="353" spans="1:11" x14ac:dyDescent="0.25">
      <c r="A353">
        <v>351</v>
      </c>
      <c r="B353" s="1">
        <v>3.8865740740740742E-2</v>
      </c>
      <c r="C353">
        <v>39</v>
      </c>
      <c r="D353" t="s">
        <v>577</v>
      </c>
      <c r="E353" t="s">
        <v>578</v>
      </c>
      <c r="F353" s="1">
        <v>3.8483796296296294E-2</v>
      </c>
      <c r="G353" t="s">
        <v>579</v>
      </c>
      <c r="H353" t="s">
        <v>50</v>
      </c>
      <c r="I353">
        <v>107</v>
      </c>
      <c r="J353" t="s">
        <v>21</v>
      </c>
      <c r="K353">
        <v>16</v>
      </c>
    </row>
    <row r="354" spans="1:11" x14ac:dyDescent="0.25">
      <c r="A354">
        <v>352</v>
      </c>
      <c r="B354" s="1">
        <v>3.8865740740740742E-2</v>
      </c>
      <c r="C354">
        <v>102</v>
      </c>
      <c r="D354" t="s">
        <v>174</v>
      </c>
      <c r="E354" t="s">
        <v>580</v>
      </c>
      <c r="F354" s="1">
        <v>3.8483796296296294E-2</v>
      </c>
      <c r="G354" t="s">
        <v>579</v>
      </c>
      <c r="H354" t="s">
        <v>50</v>
      </c>
      <c r="I354">
        <v>108</v>
      </c>
      <c r="J354" t="s">
        <v>25</v>
      </c>
      <c r="K354">
        <v>25</v>
      </c>
    </row>
    <row r="355" spans="1:11" x14ac:dyDescent="0.25">
      <c r="A355">
        <v>353</v>
      </c>
      <c r="B355" s="1">
        <v>3.8935185185185191E-2</v>
      </c>
      <c r="C355">
        <v>405</v>
      </c>
      <c r="D355" t="s">
        <v>581</v>
      </c>
      <c r="E355" t="s">
        <v>582</v>
      </c>
      <c r="F355" s="1">
        <v>3.8333333333333337E-2</v>
      </c>
      <c r="G355" t="s">
        <v>152</v>
      </c>
      <c r="H355" t="s">
        <v>50</v>
      </c>
      <c r="I355">
        <v>109</v>
      </c>
      <c r="J355" t="s">
        <v>82</v>
      </c>
      <c r="K355">
        <v>17</v>
      </c>
    </row>
    <row r="356" spans="1:11" x14ac:dyDescent="0.25">
      <c r="A356">
        <v>354</v>
      </c>
      <c r="B356" s="1">
        <v>3.9004629629629632E-2</v>
      </c>
      <c r="C356">
        <v>255</v>
      </c>
      <c r="D356" t="s">
        <v>131</v>
      </c>
      <c r="E356" t="s">
        <v>583</v>
      </c>
      <c r="F356" s="1">
        <v>3.8715277777777779E-2</v>
      </c>
      <c r="H356" t="s">
        <v>15</v>
      </c>
      <c r="I356">
        <v>245</v>
      </c>
      <c r="J356" t="s">
        <v>82</v>
      </c>
      <c r="K356">
        <v>33</v>
      </c>
    </row>
    <row r="357" spans="1:11" x14ac:dyDescent="0.25">
      <c r="A357">
        <v>355</v>
      </c>
      <c r="B357" s="1">
        <v>3.9027777777777779E-2</v>
      </c>
      <c r="C357">
        <v>133</v>
      </c>
      <c r="D357" t="s">
        <v>584</v>
      </c>
      <c r="E357" t="s">
        <v>585</v>
      </c>
      <c r="F357" s="1">
        <v>3.8900462962962963E-2</v>
      </c>
      <c r="G357" t="s">
        <v>187</v>
      </c>
      <c r="H357" t="s">
        <v>50</v>
      </c>
      <c r="I357">
        <v>110</v>
      </c>
      <c r="J357" t="s">
        <v>117</v>
      </c>
      <c r="K357">
        <v>28</v>
      </c>
    </row>
    <row r="358" spans="1:11" x14ac:dyDescent="0.25">
      <c r="A358">
        <v>355</v>
      </c>
      <c r="B358" s="1">
        <v>3.9027777777777779E-2</v>
      </c>
      <c r="C358">
        <v>339</v>
      </c>
      <c r="D358" t="s">
        <v>194</v>
      </c>
      <c r="E358" t="s">
        <v>43</v>
      </c>
      <c r="F358" s="1">
        <v>3.8645833333333331E-2</v>
      </c>
      <c r="H358" t="s">
        <v>15</v>
      </c>
      <c r="I358">
        <v>246</v>
      </c>
      <c r="J358" t="s">
        <v>82</v>
      </c>
      <c r="K358">
        <v>34</v>
      </c>
    </row>
    <row r="359" spans="1:11" x14ac:dyDescent="0.25">
      <c r="A359">
        <v>357</v>
      </c>
      <c r="B359" s="1">
        <v>3.9050925925925926E-2</v>
      </c>
      <c r="C359">
        <v>266</v>
      </c>
      <c r="D359" t="s">
        <v>586</v>
      </c>
      <c r="E359" t="s">
        <v>547</v>
      </c>
      <c r="F359" s="1">
        <v>3.861111111111111E-2</v>
      </c>
      <c r="H359" t="s">
        <v>50</v>
      </c>
      <c r="I359">
        <v>111</v>
      </c>
      <c r="J359" t="s">
        <v>218</v>
      </c>
      <c r="K359">
        <v>19</v>
      </c>
    </row>
    <row r="360" spans="1:11" x14ac:dyDescent="0.25">
      <c r="A360">
        <v>358</v>
      </c>
      <c r="B360" s="1">
        <v>3.9050925925925926E-2</v>
      </c>
      <c r="C360">
        <v>465</v>
      </c>
      <c r="D360" t="s">
        <v>63</v>
      </c>
      <c r="E360" t="s">
        <v>587</v>
      </c>
      <c r="F360" s="1">
        <v>3.8101851851851852E-2</v>
      </c>
      <c r="H360" t="s">
        <v>15</v>
      </c>
      <c r="I360">
        <v>247</v>
      </c>
      <c r="J360" t="s">
        <v>16</v>
      </c>
      <c r="K360">
        <v>81</v>
      </c>
    </row>
    <row r="361" spans="1:11" x14ac:dyDescent="0.25">
      <c r="A361">
        <v>359</v>
      </c>
      <c r="B361" s="1">
        <v>3.9074074074074074E-2</v>
      </c>
      <c r="C361">
        <v>142</v>
      </c>
      <c r="D361" t="s">
        <v>588</v>
      </c>
      <c r="E361" t="s">
        <v>589</v>
      </c>
      <c r="F361" s="1">
        <v>3.8356481481481484E-2</v>
      </c>
      <c r="H361" t="s">
        <v>15</v>
      </c>
      <c r="I361">
        <v>248</v>
      </c>
      <c r="J361" t="s">
        <v>16</v>
      </c>
      <c r="K361">
        <v>82</v>
      </c>
    </row>
    <row r="362" spans="1:11" x14ac:dyDescent="0.25">
      <c r="A362">
        <v>360</v>
      </c>
      <c r="B362" s="1">
        <v>3.9131944444444448E-2</v>
      </c>
      <c r="C362">
        <v>385</v>
      </c>
      <c r="D362" t="s">
        <v>590</v>
      </c>
      <c r="E362" t="s">
        <v>591</v>
      </c>
      <c r="F362" s="1">
        <v>3.9097222222222221E-2</v>
      </c>
      <c r="H362" t="s">
        <v>15</v>
      </c>
      <c r="I362">
        <v>249</v>
      </c>
      <c r="J362" t="s">
        <v>82</v>
      </c>
      <c r="K362">
        <v>35</v>
      </c>
    </row>
    <row r="363" spans="1:11" x14ac:dyDescent="0.25">
      <c r="A363">
        <v>361</v>
      </c>
      <c r="B363" s="1">
        <v>3.9178240740740743E-2</v>
      </c>
      <c r="C363">
        <v>9</v>
      </c>
      <c r="D363" t="s">
        <v>87</v>
      </c>
      <c r="E363" t="s">
        <v>592</v>
      </c>
      <c r="F363" s="1">
        <v>3.9027777777777779E-2</v>
      </c>
      <c r="G363" t="s">
        <v>62</v>
      </c>
      <c r="H363" t="s">
        <v>15</v>
      </c>
      <c r="I363">
        <v>250</v>
      </c>
      <c r="J363" t="s">
        <v>413</v>
      </c>
      <c r="K363">
        <v>5</v>
      </c>
    </row>
    <row r="364" spans="1:11" x14ac:dyDescent="0.25">
      <c r="A364">
        <v>362</v>
      </c>
      <c r="B364" s="1">
        <v>3.9224537037037037E-2</v>
      </c>
      <c r="C364">
        <v>134</v>
      </c>
      <c r="D364" t="s">
        <v>593</v>
      </c>
      <c r="E364" t="s">
        <v>594</v>
      </c>
      <c r="F364" s="1">
        <v>3.8437499999999999E-2</v>
      </c>
      <c r="G364" t="s">
        <v>122</v>
      </c>
      <c r="H364" t="s">
        <v>15</v>
      </c>
      <c r="I364">
        <v>251</v>
      </c>
      <c r="J364" t="s">
        <v>82</v>
      </c>
      <c r="K364">
        <v>36</v>
      </c>
    </row>
    <row r="365" spans="1:11" x14ac:dyDescent="0.25">
      <c r="A365">
        <v>363</v>
      </c>
      <c r="B365" s="1">
        <v>3.9259259259259258E-2</v>
      </c>
      <c r="C365">
        <v>9021</v>
      </c>
      <c r="D365" t="s">
        <v>63</v>
      </c>
      <c r="E365" t="s">
        <v>595</v>
      </c>
      <c r="F365" s="1">
        <v>3.8819444444444441E-2</v>
      </c>
      <c r="H365" t="s">
        <v>15</v>
      </c>
      <c r="I365">
        <v>252</v>
      </c>
      <c r="J365" t="s">
        <v>16</v>
      </c>
      <c r="K365">
        <v>83</v>
      </c>
    </row>
    <row r="366" spans="1:11" x14ac:dyDescent="0.25">
      <c r="A366">
        <v>364</v>
      </c>
      <c r="B366" s="1">
        <v>3.9259259259259258E-2</v>
      </c>
      <c r="C366">
        <v>317</v>
      </c>
      <c r="D366" t="s">
        <v>596</v>
      </c>
      <c r="E366" t="s">
        <v>454</v>
      </c>
      <c r="F366" s="1">
        <v>3.8773148148148147E-2</v>
      </c>
      <c r="H366" t="s">
        <v>15</v>
      </c>
      <c r="I366">
        <v>253</v>
      </c>
      <c r="J366" t="s">
        <v>139</v>
      </c>
      <c r="K366">
        <v>8</v>
      </c>
    </row>
    <row r="367" spans="1:11" x14ac:dyDescent="0.25">
      <c r="A367">
        <v>365</v>
      </c>
      <c r="B367" s="1">
        <v>3.9293981481481485E-2</v>
      </c>
      <c r="C367">
        <v>421</v>
      </c>
      <c r="D367" t="s">
        <v>490</v>
      </c>
      <c r="E367" t="s">
        <v>597</v>
      </c>
      <c r="F367" s="1">
        <v>3.8865740740740742E-2</v>
      </c>
      <c r="G367" t="s">
        <v>351</v>
      </c>
      <c r="H367" t="s">
        <v>15</v>
      </c>
      <c r="I367">
        <v>254</v>
      </c>
      <c r="J367" t="s">
        <v>21</v>
      </c>
      <c r="K367">
        <v>44</v>
      </c>
    </row>
    <row r="368" spans="1:11" x14ac:dyDescent="0.25">
      <c r="A368">
        <v>366</v>
      </c>
      <c r="B368" s="1">
        <v>3.936342592592592E-2</v>
      </c>
      <c r="C368">
        <v>340</v>
      </c>
      <c r="D368" t="s">
        <v>12</v>
      </c>
      <c r="E368" t="s">
        <v>598</v>
      </c>
      <c r="F368" s="1">
        <v>3.9085648148148147E-2</v>
      </c>
      <c r="H368" t="s">
        <v>15</v>
      </c>
      <c r="I368">
        <v>255</v>
      </c>
      <c r="J368" t="s">
        <v>21</v>
      </c>
      <c r="K368">
        <v>45</v>
      </c>
    </row>
    <row r="369" spans="1:11" x14ac:dyDescent="0.25">
      <c r="A369">
        <v>367</v>
      </c>
      <c r="B369" s="1">
        <v>3.9432870370370368E-2</v>
      </c>
      <c r="C369">
        <v>584</v>
      </c>
      <c r="D369" t="s">
        <v>599</v>
      </c>
      <c r="E369" t="s">
        <v>64</v>
      </c>
      <c r="F369" s="1">
        <v>3.8854166666666669E-2</v>
      </c>
      <c r="H369" t="s">
        <v>50</v>
      </c>
      <c r="I369">
        <v>112</v>
      </c>
      <c r="J369" t="s">
        <v>117</v>
      </c>
      <c r="K369">
        <v>29</v>
      </c>
    </row>
    <row r="370" spans="1:11" x14ac:dyDescent="0.25">
      <c r="A370">
        <v>368</v>
      </c>
      <c r="B370" s="1">
        <v>3.9490740740740743E-2</v>
      </c>
      <c r="C370">
        <v>9087</v>
      </c>
      <c r="D370" t="s">
        <v>600</v>
      </c>
      <c r="E370" t="s">
        <v>17</v>
      </c>
      <c r="F370" s="1">
        <v>3.9247685185185184E-2</v>
      </c>
      <c r="G370" t="s">
        <v>14</v>
      </c>
      <c r="H370" t="s">
        <v>50</v>
      </c>
      <c r="I370">
        <v>113</v>
      </c>
      <c r="J370" t="s">
        <v>224</v>
      </c>
      <c r="K370">
        <v>1</v>
      </c>
    </row>
    <row r="371" spans="1:11" x14ac:dyDescent="0.25">
      <c r="A371">
        <v>369</v>
      </c>
      <c r="B371" s="1">
        <v>3.9502314814814816E-2</v>
      </c>
      <c r="C371">
        <v>254</v>
      </c>
      <c r="D371" t="s">
        <v>601</v>
      </c>
      <c r="E371" t="s">
        <v>265</v>
      </c>
      <c r="F371" s="1">
        <v>3.8703703703703705E-2</v>
      </c>
      <c r="G371" t="s">
        <v>77</v>
      </c>
      <c r="H371" t="s">
        <v>50</v>
      </c>
      <c r="I371">
        <v>114</v>
      </c>
      <c r="J371" t="s">
        <v>117</v>
      </c>
      <c r="K371">
        <v>30</v>
      </c>
    </row>
    <row r="372" spans="1:11" x14ac:dyDescent="0.25">
      <c r="A372">
        <v>370</v>
      </c>
      <c r="B372" s="1">
        <v>3.9571759259259258E-2</v>
      </c>
      <c r="C372">
        <v>244</v>
      </c>
      <c r="D372" t="s">
        <v>602</v>
      </c>
      <c r="E372" t="s">
        <v>19</v>
      </c>
      <c r="F372" s="1">
        <v>3.9340277777777773E-2</v>
      </c>
      <c r="H372" t="s">
        <v>50</v>
      </c>
      <c r="I372">
        <v>115</v>
      </c>
      <c r="J372" t="s">
        <v>179</v>
      </c>
      <c r="K372">
        <v>3</v>
      </c>
    </row>
    <row r="373" spans="1:11" x14ac:dyDescent="0.25">
      <c r="A373">
        <v>371</v>
      </c>
      <c r="B373" s="1">
        <v>3.9606481481481479E-2</v>
      </c>
      <c r="C373">
        <v>289</v>
      </c>
      <c r="D373" t="s">
        <v>603</v>
      </c>
      <c r="E373" t="s">
        <v>486</v>
      </c>
      <c r="F373" s="1">
        <v>3.9108796296296301E-2</v>
      </c>
      <c r="G373" t="s">
        <v>604</v>
      </c>
      <c r="H373" t="s">
        <v>50</v>
      </c>
      <c r="I373">
        <v>116</v>
      </c>
      <c r="J373" t="s">
        <v>82</v>
      </c>
      <c r="K373">
        <v>18</v>
      </c>
    </row>
    <row r="374" spans="1:11" x14ac:dyDescent="0.25">
      <c r="A374">
        <v>372</v>
      </c>
      <c r="B374" s="1">
        <v>3.9687500000000001E-2</v>
      </c>
      <c r="C374">
        <v>130</v>
      </c>
      <c r="D374" t="s">
        <v>605</v>
      </c>
      <c r="E374" t="s">
        <v>606</v>
      </c>
      <c r="F374" s="1">
        <v>3.9386574074074074E-2</v>
      </c>
      <c r="H374" t="s">
        <v>15</v>
      </c>
      <c r="I374">
        <v>256</v>
      </c>
      <c r="J374" t="s">
        <v>82</v>
      </c>
      <c r="K374">
        <v>37</v>
      </c>
    </row>
    <row r="375" spans="1:11" x14ac:dyDescent="0.25">
      <c r="A375">
        <v>373</v>
      </c>
      <c r="B375" s="1">
        <v>3.9687500000000001E-2</v>
      </c>
      <c r="C375">
        <v>321</v>
      </c>
      <c r="D375" t="s">
        <v>607</v>
      </c>
      <c r="E375" t="s">
        <v>608</v>
      </c>
      <c r="F375" s="1">
        <v>3.9386574074074074E-2</v>
      </c>
      <c r="H375" t="s">
        <v>50</v>
      </c>
      <c r="I375">
        <v>117</v>
      </c>
      <c r="J375" t="s">
        <v>21</v>
      </c>
      <c r="K375">
        <v>17</v>
      </c>
    </row>
    <row r="376" spans="1:11" x14ac:dyDescent="0.25">
      <c r="A376">
        <v>374</v>
      </c>
      <c r="B376" s="1">
        <v>3.9699074074074074E-2</v>
      </c>
      <c r="C376">
        <v>615</v>
      </c>
      <c r="D376" t="s">
        <v>142</v>
      </c>
      <c r="E376" t="s">
        <v>193</v>
      </c>
      <c r="F376" s="1">
        <v>3.9421296296296295E-2</v>
      </c>
      <c r="H376" t="s">
        <v>15</v>
      </c>
      <c r="I376">
        <v>257</v>
      </c>
      <c r="J376" t="s">
        <v>82</v>
      </c>
      <c r="K376">
        <v>38</v>
      </c>
    </row>
    <row r="377" spans="1:11" x14ac:dyDescent="0.25">
      <c r="A377">
        <v>375</v>
      </c>
      <c r="B377" s="1">
        <v>3.9780092592592589E-2</v>
      </c>
      <c r="C377">
        <v>696</v>
      </c>
      <c r="D377" t="s">
        <v>503</v>
      </c>
      <c r="E377" t="s">
        <v>609</v>
      </c>
      <c r="F377" s="1">
        <v>3.9444444444444442E-2</v>
      </c>
      <c r="G377" t="s">
        <v>31</v>
      </c>
      <c r="H377" t="s">
        <v>50</v>
      </c>
      <c r="I377">
        <v>118</v>
      </c>
      <c r="J377" t="s">
        <v>21</v>
      </c>
      <c r="K377">
        <v>18</v>
      </c>
    </row>
    <row r="378" spans="1:11" x14ac:dyDescent="0.25">
      <c r="A378">
        <v>376</v>
      </c>
      <c r="B378" s="1">
        <v>3.9780092592592589E-2</v>
      </c>
      <c r="C378">
        <v>147</v>
      </c>
      <c r="D378" t="s">
        <v>503</v>
      </c>
      <c r="E378" t="s">
        <v>610</v>
      </c>
      <c r="F378" s="1">
        <v>3.9548611111111111E-2</v>
      </c>
      <c r="H378" t="s">
        <v>50</v>
      </c>
      <c r="I378">
        <v>119</v>
      </c>
      <c r="J378" t="s">
        <v>25</v>
      </c>
      <c r="K378">
        <v>26</v>
      </c>
    </row>
    <row r="379" spans="1:11" x14ac:dyDescent="0.25">
      <c r="A379">
        <v>376</v>
      </c>
      <c r="B379" s="1">
        <v>3.9780092592592589E-2</v>
      </c>
      <c r="C379">
        <v>92</v>
      </c>
      <c r="D379" t="s">
        <v>565</v>
      </c>
      <c r="E379" t="s">
        <v>611</v>
      </c>
      <c r="F379" s="1">
        <v>3.9479166666666669E-2</v>
      </c>
      <c r="H379" t="s">
        <v>50</v>
      </c>
      <c r="I379">
        <v>119</v>
      </c>
      <c r="J379" t="s">
        <v>218</v>
      </c>
      <c r="K379">
        <v>20</v>
      </c>
    </row>
    <row r="380" spans="1:11" x14ac:dyDescent="0.25">
      <c r="A380">
        <v>378</v>
      </c>
      <c r="B380" s="1">
        <v>3.9837962962962964E-2</v>
      </c>
      <c r="C380">
        <v>71</v>
      </c>
      <c r="D380" t="s">
        <v>612</v>
      </c>
      <c r="E380" t="s">
        <v>613</v>
      </c>
      <c r="F380" s="1">
        <v>3.8958333333333338E-2</v>
      </c>
      <c r="H380" t="s">
        <v>50</v>
      </c>
      <c r="I380">
        <v>121</v>
      </c>
      <c r="J380" t="s">
        <v>218</v>
      </c>
      <c r="K380">
        <v>21</v>
      </c>
    </row>
    <row r="381" spans="1:11" x14ac:dyDescent="0.25">
      <c r="A381">
        <v>379</v>
      </c>
      <c r="B381" s="1">
        <v>3.9861111111111111E-2</v>
      </c>
      <c r="C381">
        <v>17</v>
      </c>
      <c r="D381" t="s">
        <v>614</v>
      </c>
      <c r="E381" t="s">
        <v>615</v>
      </c>
      <c r="F381" s="1">
        <v>3.9340277777777773E-2</v>
      </c>
      <c r="H381" t="s">
        <v>15</v>
      </c>
      <c r="I381">
        <v>258</v>
      </c>
      <c r="J381" t="s">
        <v>82</v>
      </c>
      <c r="K381">
        <v>39</v>
      </c>
    </row>
    <row r="382" spans="1:11" x14ac:dyDescent="0.25">
      <c r="A382">
        <v>380</v>
      </c>
      <c r="B382" s="1">
        <v>3.9884259259259258E-2</v>
      </c>
      <c r="C382">
        <v>372</v>
      </c>
      <c r="D382" t="s">
        <v>616</v>
      </c>
      <c r="E382" t="s">
        <v>617</v>
      </c>
      <c r="F382" s="1">
        <v>3.9409722222222221E-2</v>
      </c>
      <c r="H382" t="s">
        <v>50</v>
      </c>
      <c r="I382">
        <v>122</v>
      </c>
      <c r="J382" t="s">
        <v>117</v>
      </c>
      <c r="K382">
        <v>31</v>
      </c>
    </row>
    <row r="383" spans="1:11" x14ac:dyDescent="0.25">
      <c r="A383">
        <v>381</v>
      </c>
      <c r="B383" s="1">
        <v>3.9884259259259258E-2</v>
      </c>
      <c r="C383">
        <v>398</v>
      </c>
      <c r="D383" t="s">
        <v>121</v>
      </c>
      <c r="E383" t="s">
        <v>618</v>
      </c>
      <c r="F383" s="1">
        <v>3.9479166666666669E-2</v>
      </c>
      <c r="G383" t="s">
        <v>92</v>
      </c>
      <c r="H383" t="s">
        <v>50</v>
      </c>
      <c r="I383">
        <v>123</v>
      </c>
      <c r="J383" t="s">
        <v>218</v>
      </c>
      <c r="K383">
        <v>22</v>
      </c>
    </row>
    <row r="384" spans="1:11" x14ac:dyDescent="0.25">
      <c r="A384">
        <v>382</v>
      </c>
      <c r="B384" s="1">
        <v>3.9988425925925927E-2</v>
      </c>
      <c r="C384">
        <v>159</v>
      </c>
      <c r="D384" t="s">
        <v>619</v>
      </c>
      <c r="E384" t="s">
        <v>620</v>
      </c>
      <c r="F384" s="1">
        <v>3.9224537037037037E-2</v>
      </c>
      <c r="H384" t="s">
        <v>50</v>
      </c>
      <c r="I384">
        <v>124</v>
      </c>
      <c r="J384" t="s">
        <v>218</v>
      </c>
      <c r="K384">
        <v>23</v>
      </c>
    </row>
    <row r="385" spans="1:11" x14ac:dyDescent="0.25">
      <c r="A385">
        <v>383</v>
      </c>
      <c r="B385" s="1">
        <v>3.9988425925925927E-2</v>
      </c>
      <c r="C385">
        <v>158</v>
      </c>
      <c r="D385" t="s">
        <v>621</v>
      </c>
      <c r="E385" t="s">
        <v>620</v>
      </c>
      <c r="F385" s="1">
        <v>3.9224537037037037E-2</v>
      </c>
      <c r="H385" t="s">
        <v>15</v>
      </c>
      <c r="I385">
        <v>259</v>
      </c>
      <c r="J385" t="s">
        <v>16</v>
      </c>
      <c r="K385">
        <v>84</v>
      </c>
    </row>
    <row r="386" spans="1:11" x14ac:dyDescent="0.25">
      <c r="A386">
        <v>384</v>
      </c>
      <c r="B386" s="1">
        <v>0.04</v>
      </c>
      <c r="C386">
        <v>41</v>
      </c>
      <c r="D386" t="s">
        <v>622</v>
      </c>
      <c r="E386" t="s">
        <v>195</v>
      </c>
      <c r="F386" s="1">
        <v>3.920138888888889E-2</v>
      </c>
      <c r="H386" t="s">
        <v>50</v>
      </c>
      <c r="I386">
        <v>125</v>
      </c>
      <c r="J386" t="s">
        <v>117</v>
      </c>
      <c r="K386">
        <v>32</v>
      </c>
    </row>
    <row r="387" spans="1:11" x14ac:dyDescent="0.25">
      <c r="A387">
        <v>385</v>
      </c>
      <c r="B387" s="1">
        <v>4.0081018518518523E-2</v>
      </c>
      <c r="C387">
        <v>641</v>
      </c>
      <c r="D387" t="s">
        <v>358</v>
      </c>
      <c r="E387" t="s">
        <v>623</v>
      </c>
      <c r="F387" s="1">
        <v>3.9664351851851853E-2</v>
      </c>
      <c r="G387" t="s">
        <v>92</v>
      </c>
      <c r="H387" t="s">
        <v>15</v>
      </c>
      <c r="I387">
        <v>260</v>
      </c>
      <c r="J387" t="s">
        <v>42</v>
      </c>
      <c r="K387">
        <v>22</v>
      </c>
    </row>
    <row r="388" spans="1:11" x14ac:dyDescent="0.25">
      <c r="A388">
        <v>386</v>
      </c>
      <c r="B388" s="1">
        <v>4.0092592592592589E-2</v>
      </c>
      <c r="C388">
        <v>375</v>
      </c>
      <c r="D388" t="s">
        <v>194</v>
      </c>
      <c r="E388" t="s">
        <v>624</v>
      </c>
      <c r="F388" s="1">
        <v>3.9803240740740743E-2</v>
      </c>
      <c r="H388" t="s">
        <v>15</v>
      </c>
      <c r="I388">
        <v>261</v>
      </c>
      <c r="J388" t="s">
        <v>42</v>
      </c>
      <c r="K388">
        <v>23</v>
      </c>
    </row>
    <row r="389" spans="1:11" x14ac:dyDescent="0.25">
      <c r="A389">
        <v>387</v>
      </c>
      <c r="B389" s="1">
        <v>4.0092592592592589E-2</v>
      </c>
      <c r="C389">
        <v>336</v>
      </c>
      <c r="D389" t="s">
        <v>625</v>
      </c>
      <c r="E389" t="s">
        <v>43</v>
      </c>
      <c r="F389" s="1">
        <v>3.9733796296296302E-2</v>
      </c>
      <c r="H389" t="s">
        <v>50</v>
      </c>
      <c r="I389">
        <v>126</v>
      </c>
      <c r="J389" t="s">
        <v>218</v>
      </c>
      <c r="K389">
        <v>24</v>
      </c>
    </row>
    <row r="390" spans="1:11" x14ac:dyDescent="0.25">
      <c r="A390">
        <v>388</v>
      </c>
      <c r="B390" s="1">
        <v>4.010416666666667E-2</v>
      </c>
      <c r="C390">
        <v>273</v>
      </c>
      <c r="D390" t="s">
        <v>626</v>
      </c>
      <c r="E390" t="s">
        <v>627</v>
      </c>
      <c r="F390" s="1">
        <v>3.9560185185185184E-2</v>
      </c>
      <c r="H390" t="s">
        <v>50</v>
      </c>
      <c r="I390">
        <v>127</v>
      </c>
      <c r="J390" t="s">
        <v>218</v>
      </c>
      <c r="K390">
        <v>25</v>
      </c>
    </row>
    <row r="391" spans="1:11" x14ac:dyDescent="0.25">
      <c r="A391">
        <v>389</v>
      </c>
      <c r="B391" s="1">
        <v>4.0150462962962964E-2</v>
      </c>
      <c r="C391">
        <v>206</v>
      </c>
      <c r="D391" t="s">
        <v>44</v>
      </c>
      <c r="E391" t="s">
        <v>628</v>
      </c>
      <c r="F391" s="1">
        <v>3.9247685185185184E-2</v>
      </c>
      <c r="H391" t="s">
        <v>15</v>
      </c>
      <c r="I391">
        <v>262</v>
      </c>
      <c r="J391" t="s">
        <v>82</v>
      </c>
      <c r="K391">
        <v>40</v>
      </c>
    </row>
    <row r="392" spans="1:11" x14ac:dyDescent="0.25">
      <c r="A392">
        <v>390</v>
      </c>
      <c r="B392" s="1">
        <v>4.0162037037037038E-2</v>
      </c>
      <c r="C392">
        <v>219</v>
      </c>
      <c r="D392" t="s">
        <v>372</v>
      </c>
      <c r="E392" t="s">
        <v>629</v>
      </c>
      <c r="F392" s="1">
        <v>0.04</v>
      </c>
      <c r="H392" t="s">
        <v>50</v>
      </c>
      <c r="I392">
        <v>128</v>
      </c>
      <c r="J392" t="s">
        <v>179</v>
      </c>
      <c r="K392">
        <v>4</v>
      </c>
    </row>
    <row r="393" spans="1:11" x14ac:dyDescent="0.25">
      <c r="A393">
        <v>391</v>
      </c>
      <c r="B393" s="1">
        <v>4.0173611111111111E-2</v>
      </c>
      <c r="C393">
        <v>350</v>
      </c>
      <c r="D393" t="s">
        <v>630</v>
      </c>
      <c r="E393" t="s">
        <v>631</v>
      </c>
      <c r="F393" s="1">
        <v>3.9768518518518516E-2</v>
      </c>
      <c r="G393" t="s">
        <v>39</v>
      </c>
      <c r="H393" t="s">
        <v>50</v>
      </c>
      <c r="I393">
        <v>129</v>
      </c>
      <c r="J393" t="s">
        <v>218</v>
      </c>
      <c r="K393">
        <v>26</v>
      </c>
    </row>
    <row r="394" spans="1:11" x14ac:dyDescent="0.25">
      <c r="A394">
        <v>392</v>
      </c>
      <c r="B394" s="1">
        <v>4.0219907407407406E-2</v>
      </c>
      <c r="C394">
        <v>54</v>
      </c>
      <c r="D394" t="s">
        <v>407</v>
      </c>
      <c r="E394" t="s">
        <v>632</v>
      </c>
      <c r="F394" s="1">
        <v>3.9386574074074074E-2</v>
      </c>
      <c r="G394" t="s">
        <v>633</v>
      </c>
      <c r="H394" t="s">
        <v>15</v>
      </c>
      <c r="I394">
        <v>263</v>
      </c>
      <c r="J394" t="s">
        <v>224</v>
      </c>
      <c r="K394">
        <v>8</v>
      </c>
    </row>
    <row r="395" spans="1:11" x14ac:dyDescent="0.25">
      <c r="A395">
        <v>392</v>
      </c>
      <c r="B395" s="1">
        <v>4.0219907407407406E-2</v>
      </c>
      <c r="C395">
        <v>601</v>
      </c>
      <c r="D395" t="s">
        <v>634</v>
      </c>
      <c r="E395" t="s">
        <v>635</v>
      </c>
      <c r="F395" s="1">
        <v>4.0046296296296295E-2</v>
      </c>
      <c r="G395" t="s">
        <v>39</v>
      </c>
      <c r="H395" t="s">
        <v>50</v>
      </c>
      <c r="I395">
        <v>130</v>
      </c>
      <c r="J395" t="s">
        <v>224</v>
      </c>
      <c r="K395">
        <v>2</v>
      </c>
    </row>
    <row r="396" spans="1:11" x14ac:dyDescent="0.25">
      <c r="A396">
        <v>394</v>
      </c>
      <c r="B396" s="1">
        <v>4.0358796296296295E-2</v>
      </c>
      <c r="C396">
        <v>614</v>
      </c>
      <c r="D396" t="s">
        <v>68</v>
      </c>
      <c r="E396" t="s">
        <v>193</v>
      </c>
      <c r="F396" s="1">
        <v>3.9837962962962964E-2</v>
      </c>
      <c r="G396" t="s">
        <v>31</v>
      </c>
      <c r="H396" t="s">
        <v>15</v>
      </c>
      <c r="I396">
        <v>264</v>
      </c>
      <c r="J396" t="s">
        <v>413</v>
      </c>
      <c r="K396">
        <v>6</v>
      </c>
    </row>
    <row r="397" spans="1:11" x14ac:dyDescent="0.25">
      <c r="A397">
        <v>395</v>
      </c>
      <c r="B397" s="1">
        <v>4.040509259259259E-2</v>
      </c>
      <c r="C397">
        <v>597</v>
      </c>
      <c r="D397" t="s">
        <v>174</v>
      </c>
      <c r="E397" t="s">
        <v>636</v>
      </c>
      <c r="F397" s="1">
        <v>3.953703703703703E-2</v>
      </c>
      <c r="H397" t="s">
        <v>50</v>
      </c>
      <c r="I397">
        <v>131</v>
      </c>
      <c r="J397" t="s">
        <v>21</v>
      </c>
      <c r="K397">
        <v>19</v>
      </c>
    </row>
    <row r="398" spans="1:11" x14ac:dyDescent="0.25">
      <c r="A398">
        <v>396</v>
      </c>
      <c r="B398" s="1">
        <v>4.040509259259259E-2</v>
      </c>
      <c r="C398">
        <v>598</v>
      </c>
      <c r="D398" t="s">
        <v>53</v>
      </c>
      <c r="E398" t="s">
        <v>636</v>
      </c>
      <c r="F398" s="1">
        <v>3.953703703703703E-2</v>
      </c>
      <c r="H398" t="s">
        <v>15</v>
      </c>
      <c r="I398">
        <v>265</v>
      </c>
      <c r="J398" t="s">
        <v>413</v>
      </c>
      <c r="K398">
        <v>7</v>
      </c>
    </row>
    <row r="399" spans="1:11" x14ac:dyDescent="0.25">
      <c r="A399">
        <v>397</v>
      </c>
      <c r="B399" s="1">
        <v>4.040509259259259E-2</v>
      </c>
      <c r="C399">
        <v>62</v>
      </c>
      <c r="D399" t="s">
        <v>637</v>
      </c>
      <c r="E399" t="s">
        <v>638</v>
      </c>
      <c r="F399" s="1">
        <v>3.9942129629629626E-2</v>
      </c>
      <c r="H399" t="s">
        <v>50</v>
      </c>
      <c r="I399">
        <v>132</v>
      </c>
      <c r="J399" t="s">
        <v>218</v>
      </c>
      <c r="K399">
        <v>27</v>
      </c>
    </row>
    <row r="400" spans="1:11" x14ac:dyDescent="0.25">
      <c r="A400">
        <v>398</v>
      </c>
      <c r="B400" s="1">
        <v>4.0428240740740744E-2</v>
      </c>
      <c r="C400">
        <v>688</v>
      </c>
      <c r="D400" t="s">
        <v>639</v>
      </c>
      <c r="E400" t="s">
        <v>640</v>
      </c>
      <c r="F400" s="1">
        <v>4.0173611111111111E-2</v>
      </c>
      <c r="H400" t="s">
        <v>50</v>
      </c>
      <c r="I400">
        <v>133</v>
      </c>
      <c r="J400" t="s">
        <v>21</v>
      </c>
      <c r="K400">
        <v>20</v>
      </c>
    </row>
    <row r="401" spans="1:11" x14ac:dyDescent="0.25">
      <c r="A401">
        <v>399</v>
      </c>
      <c r="B401" s="1">
        <v>4.0451388888888891E-2</v>
      </c>
      <c r="C401">
        <v>637</v>
      </c>
      <c r="D401" t="s">
        <v>392</v>
      </c>
      <c r="E401" t="s">
        <v>641</v>
      </c>
      <c r="F401" s="1">
        <v>4.0370370370370369E-2</v>
      </c>
      <c r="H401" t="s">
        <v>15</v>
      </c>
      <c r="I401">
        <v>266</v>
      </c>
      <c r="J401" t="s">
        <v>25</v>
      </c>
      <c r="K401">
        <v>40</v>
      </c>
    </row>
    <row r="402" spans="1:11" x14ac:dyDescent="0.25">
      <c r="A402">
        <v>400</v>
      </c>
      <c r="B402" s="1">
        <v>4.0451388888888891E-2</v>
      </c>
      <c r="C402">
        <v>209</v>
      </c>
      <c r="D402" t="s">
        <v>622</v>
      </c>
      <c r="E402" t="s">
        <v>509</v>
      </c>
      <c r="F402" s="1">
        <v>4.0127314814814817E-2</v>
      </c>
      <c r="H402" t="s">
        <v>50</v>
      </c>
      <c r="I402">
        <v>134</v>
      </c>
      <c r="J402" t="s">
        <v>21</v>
      </c>
      <c r="K402">
        <v>21</v>
      </c>
    </row>
    <row r="403" spans="1:11" x14ac:dyDescent="0.25">
      <c r="A403">
        <v>401</v>
      </c>
      <c r="B403" s="1">
        <v>4.0462962962962964E-2</v>
      </c>
      <c r="C403">
        <v>18</v>
      </c>
      <c r="D403" t="s">
        <v>136</v>
      </c>
      <c r="E403" t="s">
        <v>615</v>
      </c>
      <c r="F403" s="1">
        <v>4.040509259259259E-2</v>
      </c>
      <c r="H403" t="s">
        <v>50</v>
      </c>
      <c r="I403">
        <v>135</v>
      </c>
      <c r="J403" t="s">
        <v>21</v>
      </c>
      <c r="K403">
        <v>22</v>
      </c>
    </row>
    <row r="404" spans="1:11" x14ac:dyDescent="0.25">
      <c r="A404">
        <v>402</v>
      </c>
      <c r="B404" s="1">
        <v>4.0590277777777781E-2</v>
      </c>
      <c r="C404">
        <v>652</v>
      </c>
      <c r="D404" t="s">
        <v>57</v>
      </c>
      <c r="E404" t="s">
        <v>414</v>
      </c>
      <c r="F404" s="1">
        <v>4.0162037037037038E-2</v>
      </c>
      <c r="H404" t="s">
        <v>15</v>
      </c>
      <c r="I404">
        <v>267</v>
      </c>
      <c r="J404" t="s">
        <v>21</v>
      </c>
      <c r="K404">
        <v>46</v>
      </c>
    </row>
    <row r="405" spans="1:11" x14ac:dyDescent="0.25">
      <c r="A405">
        <v>403</v>
      </c>
      <c r="B405" s="1">
        <v>4.0659722222222222E-2</v>
      </c>
      <c r="C405">
        <v>346</v>
      </c>
      <c r="D405" t="s">
        <v>642</v>
      </c>
      <c r="E405" t="s">
        <v>643</v>
      </c>
      <c r="F405" s="1">
        <v>4.0300925925925928E-2</v>
      </c>
      <c r="H405" t="s">
        <v>50</v>
      </c>
      <c r="I405">
        <v>136</v>
      </c>
      <c r="J405" t="s">
        <v>218</v>
      </c>
      <c r="K405">
        <v>28</v>
      </c>
    </row>
    <row r="406" spans="1:11" x14ac:dyDescent="0.25">
      <c r="A406">
        <v>404</v>
      </c>
      <c r="B406" s="1">
        <v>4.0740740740740737E-2</v>
      </c>
      <c r="C406">
        <v>249</v>
      </c>
      <c r="D406" t="s">
        <v>644</v>
      </c>
      <c r="E406" t="s">
        <v>645</v>
      </c>
      <c r="F406" s="1">
        <v>4.0300925925925928E-2</v>
      </c>
      <c r="H406" t="s">
        <v>50</v>
      </c>
      <c r="I406">
        <v>137</v>
      </c>
      <c r="J406" t="s">
        <v>21</v>
      </c>
      <c r="K406">
        <v>23</v>
      </c>
    </row>
    <row r="407" spans="1:11" x14ac:dyDescent="0.25">
      <c r="A407">
        <v>405</v>
      </c>
      <c r="B407" s="1">
        <v>4.0752314814814811E-2</v>
      </c>
      <c r="C407">
        <v>649</v>
      </c>
      <c r="D407" t="s">
        <v>646</v>
      </c>
      <c r="E407" t="s">
        <v>414</v>
      </c>
      <c r="F407" s="1">
        <v>3.9861111111111111E-2</v>
      </c>
      <c r="H407" t="s">
        <v>50</v>
      </c>
      <c r="I407">
        <v>138</v>
      </c>
      <c r="J407" t="s">
        <v>25</v>
      </c>
      <c r="K407">
        <v>27</v>
      </c>
    </row>
    <row r="408" spans="1:11" x14ac:dyDescent="0.25">
      <c r="A408">
        <v>406</v>
      </c>
      <c r="B408" s="1">
        <v>4.0752314814814811E-2</v>
      </c>
      <c r="C408">
        <v>463</v>
      </c>
      <c r="D408" t="s">
        <v>331</v>
      </c>
      <c r="E408" t="s">
        <v>647</v>
      </c>
      <c r="F408" s="1">
        <v>3.9872685185185185E-2</v>
      </c>
      <c r="H408" t="s">
        <v>15</v>
      </c>
      <c r="I408">
        <v>268</v>
      </c>
      <c r="J408" t="s">
        <v>179</v>
      </c>
      <c r="K408">
        <v>12</v>
      </c>
    </row>
    <row r="409" spans="1:11" x14ac:dyDescent="0.25">
      <c r="A409">
        <v>406</v>
      </c>
      <c r="B409" s="1">
        <v>4.0752314814814811E-2</v>
      </c>
      <c r="C409">
        <v>650</v>
      </c>
      <c r="D409" t="s">
        <v>159</v>
      </c>
      <c r="E409" t="s">
        <v>414</v>
      </c>
      <c r="F409" s="1">
        <v>3.9849537037037037E-2</v>
      </c>
      <c r="H409" t="s">
        <v>15</v>
      </c>
      <c r="I409">
        <v>268</v>
      </c>
      <c r="J409" t="s">
        <v>25</v>
      </c>
      <c r="K409">
        <v>41</v>
      </c>
    </row>
    <row r="410" spans="1:11" x14ac:dyDescent="0.25">
      <c r="A410">
        <v>408</v>
      </c>
      <c r="B410" s="1">
        <v>4.0775462962962965E-2</v>
      </c>
      <c r="C410">
        <v>544</v>
      </c>
      <c r="D410" t="s">
        <v>363</v>
      </c>
      <c r="E410" t="s">
        <v>648</v>
      </c>
      <c r="F410" s="1">
        <v>4.0081018518518523E-2</v>
      </c>
      <c r="G410" t="s">
        <v>97</v>
      </c>
      <c r="H410" t="s">
        <v>15</v>
      </c>
      <c r="I410">
        <v>270</v>
      </c>
      <c r="J410" t="s">
        <v>82</v>
      </c>
      <c r="K410">
        <v>41</v>
      </c>
    </row>
    <row r="411" spans="1:11" x14ac:dyDescent="0.25">
      <c r="A411">
        <v>409</v>
      </c>
      <c r="B411" s="1">
        <v>4.0787037037037038E-2</v>
      </c>
      <c r="C411">
        <v>663</v>
      </c>
      <c r="D411" t="s">
        <v>519</v>
      </c>
      <c r="E411" t="s">
        <v>169</v>
      </c>
      <c r="F411" s="1">
        <v>4.0428240740740744E-2</v>
      </c>
      <c r="G411" t="s">
        <v>31</v>
      </c>
      <c r="H411" t="s">
        <v>50</v>
      </c>
      <c r="I411">
        <v>139</v>
      </c>
      <c r="J411" t="s">
        <v>82</v>
      </c>
      <c r="K411">
        <v>19</v>
      </c>
    </row>
    <row r="412" spans="1:11" x14ac:dyDescent="0.25">
      <c r="A412">
        <v>410</v>
      </c>
      <c r="B412" s="1">
        <v>4.0844907407407406E-2</v>
      </c>
      <c r="C412">
        <v>410</v>
      </c>
      <c r="D412" t="s">
        <v>264</v>
      </c>
      <c r="E412" t="s">
        <v>649</v>
      </c>
      <c r="F412" s="1">
        <v>4.0648148148148149E-2</v>
      </c>
      <c r="H412" t="s">
        <v>50</v>
      </c>
      <c r="I412">
        <v>140</v>
      </c>
      <c r="J412" t="s">
        <v>117</v>
      </c>
      <c r="K412">
        <v>33</v>
      </c>
    </row>
    <row r="413" spans="1:11" x14ac:dyDescent="0.25">
      <c r="A413">
        <v>411</v>
      </c>
      <c r="B413" s="1">
        <v>4.0879629629629634E-2</v>
      </c>
      <c r="C413">
        <v>382</v>
      </c>
      <c r="D413" t="s">
        <v>650</v>
      </c>
      <c r="E413" t="s">
        <v>651</v>
      </c>
      <c r="F413" s="1">
        <v>4.024305555555556E-2</v>
      </c>
      <c r="H413" t="s">
        <v>50</v>
      </c>
      <c r="I413">
        <v>141</v>
      </c>
      <c r="J413" t="s">
        <v>117</v>
      </c>
      <c r="K413">
        <v>34</v>
      </c>
    </row>
    <row r="414" spans="1:11" x14ac:dyDescent="0.25">
      <c r="A414">
        <v>412</v>
      </c>
      <c r="B414" s="1">
        <v>4.0879629629629634E-2</v>
      </c>
      <c r="C414">
        <v>667</v>
      </c>
      <c r="D414" t="s">
        <v>194</v>
      </c>
      <c r="E414" t="s">
        <v>573</v>
      </c>
      <c r="F414" s="1">
        <v>4.0393518518518516E-2</v>
      </c>
      <c r="G414" t="s">
        <v>89</v>
      </c>
      <c r="H414" t="s">
        <v>15</v>
      </c>
      <c r="I414">
        <v>271</v>
      </c>
      <c r="J414" t="s">
        <v>16</v>
      </c>
      <c r="K414">
        <v>85</v>
      </c>
    </row>
    <row r="415" spans="1:11" x14ac:dyDescent="0.25">
      <c r="A415">
        <v>413</v>
      </c>
      <c r="B415" s="1">
        <v>4.08912037037037E-2</v>
      </c>
      <c r="C415">
        <v>136</v>
      </c>
      <c r="D415" t="s">
        <v>565</v>
      </c>
      <c r="E415" t="s">
        <v>652</v>
      </c>
      <c r="F415" s="1">
        <v>4.0520833333333332E-2</v>
      </c>
      <c r="G415" t="s">
        <v>653</v>
      </c>
      <c r="H415" t="s">
        <v>50</v>
      </c>
      <c r="I415">
        <v>142</v>
      </c>
      <c r="J415" t="s">
        <v>21</v>
      </c>
      <c r="K415">
        <v>24</v>
      </c>
    </row>
    <row r="416" spans="1:11" x14ac:dyDescent="0.25">
      <c r="A416">
        <v>414</v>
      </c>
      <c r="B416" s="1">
        <v>4.0902777777777781E-2</v>
      </c>
      <c r="C416">
        <v>243</v>
      </c>
      <c r="D416" t="s">
        <v>654</v>
      </c>
      <c r="E416" t="s">
        <v>308</v>
      </c>
      <c r="F416" s="1">
        <v>4.071759259259259E-2</v>
      </c>
      <c r="H416" t="s">
        <v>50</v>
      </c>
      <c r="I416">
        <v>143</v>
      </c>
      <c r="J416" t="s">
        <v>218</v>
      </c>
      <c r="K416">
        <v>29</v>
      </c>
    </row>
    <row r="417" spans="1:11" x14ac:dyDescent="0.25">
      <c r="A417">
        <v>415</v>
      </c>
      <c r="B417" s="1">
        <v>4.0949074074074075E-2</v>
      </c>
      <c r="C417">
        <v>141</v>
      </c>
      <c r="D417" t="s">
        <v>329</v>
      </c>
      <c r="E417" t="s">
        <v>655</v>
      </c>
      <c r="F417" s="1">
        <v>4.0949074074074075E-2</v>
      </c>
      <c r="G417" t="s">
        <v>110</v>
      </c>
      <c r="H417" t="s">
        <v>50</v>
      </c>
      <c r="I417">
        <v>144</v>
      </c>
      <c r="J417" t="s">
        <v>21</v>
      </c>
      <c r="K417">
        <v>25</v>
      </c>
    </row>
    <row r="418" spans="1:11" x14ac:dyDescent="0.25">
      <c r="A418">
        <v>415</v>
      </c>
      <c r="B418" s="1">
        <v>4.0949074074074075E-2</v>
      </c>
      <c r="C418">
        <v>241</v>
      </c>
      <c r="D418" t="s">
        <v>656</v>
      </c>
      <c r="E418" t="s">
        <v>41</v>
      </c>
      <c r="F418" s="1">
        <v>4.0752314814814811E-2</v>
      </c>
      <c r="H418" t="s">
        <v>50</v>
      </c>
      <c r="I418">
        <v>144</v>
      </c>
      <c r="J418" t="s">
        <v>218</v>
      </c>
      <c r="K418">
        <v>30</v>
      </c>
    </row>
    <row r="419" spans="1:11" x14ac:dyDescent="0.25">
      <c r="A419">
        <v>417</v>
      </c>
      <c r="B419" s="1">
        <v>4.0949074074074075E-2</v>
      </c>
      <c r="C419">
        <v>182</v>
      </c>
      <c r="D419" t="s">
        <v>657</v>
      </c>
      <c r="E419" t="s">
        <v>105</v>
      </c>
      <c r="F419" s="1">
        <v>4.0555555555555553E-2</v>
      </c>
      <c r="H419" t="s">
        <v>50</v>
      </c>
      <c r="I419">
        <v>146</v>
      </c>
      <c r="J419" t="s">
        <v>117</v>
      </c>
      <c r="K419">
        <v>35</v>
      </c>
    </row>
    <row r="420" spans="1:11" x14ac:dyDescent="0.25">
      <c r="A420">
        <v>418</v>
      </c>
      <c r="B420" s="1">
        <v>4.0949074074074075E-2</v>
      </c>
      <c r="C420">
        <v>183</v>
      </c>
      <c r="D420" t="s">
        <v>87</v>
      </c>
      <c r="E420" t="s">
        <v>105</v>
      </c>
      <c r="F420" s="1">
        <v>4.05787037037037E-2</v>
      </c>
      <c r="H420" t="s">
        <v>15</v>
      </c>
      <c r="I420">
        <v>272</v>
      </c>
      <c r="J420" t="s">
        <v>16</v>
      </c>
      <c r="K420">
        <v>86</v>
      </c>
    </row>
    <row r="421" spans="1:11" x14ac:dyDescent="0.25">
      <c r="A421">
        <v>419</v>
      </c>
      <c r="B421" s="1">
        <v>4.0972222222222222E-2</v>
      </c>
      <c r="C421">
        <v>231</v>
      </c>
      <c r="D421" t="s">
        <v>658</v>
      </c>
      <c r="E421" t="s">
        <v>659</v>
      </c>
      <c r="F421" s="1">
        <v>4.0300925925925928E-2</v>
      </c>
      <c r="H421" t="s">
        <v>50</v>
      </c>
      <c r="I421">
        <v>147</v>
      </c>
      <c r="J421" t="s">
        <v>117</v>
      </c>
      <c r="K421">
        <v>36</v>
      </c>
    </row>
    <row r="422" spans="1:11" x14ac:dyDescent="0.25">
      <c r="A422">
        <v>420</v>
      </c>
      <c r="B422" s="1">
        <v>4.1157407407407406E-2</v>
      </c>
      <c r="C422">
        <v>355</v>
      </c>
      <c r="D422" t="s">
        <v>660</v>
      </c>
      <c r="E422" t="s">
        <v>661</v>
      </c>
      <c r="F422" s="1">
        <v>4.1064814814814811E-2</v>
      </c>
      <c r="H422" t="s">
        <v>50</v>
      </c>
      <c r="I422">
        <v>148</v>
      </c>
      <c r="J422" t="s">
        <v>224</v>
      </c>
      <c r="K422">
        <v>3</v>
      </c>
    </row>
    <row r="423" spans="1:11" x14ac:dyDescent="0.25">
      <c r="A423">
        <v>421</v>
      </c>
      <c r="B423" s="1">
        <v>4.1180555555555554E-2</v>
      </c>
      <c r="C423">
        <v>167</v>
      </c>
      <c r="D423" t="s">
        <v>443</v>
      </c>
      <c r="E423" t="s">
        <v>370</v>
      </c>
      <c r="F423" s="1">
        <v>4.0648148148148149E-2</v>
      </c>
      <c r="G423" t="s">
        <v>299</v>
      </c>
      <c r="H423" t="s">
        <v>50</v>
      </c>
      <c r="I423">
        <v>149</v>
      </c>
      <c r="J423" t="s">
        <v>82</v>
      </c>
      <c r="K423">
        <v>20</v>
      </c>
    </row>
    <row r="424" spans="1:11" x14ac:dyDescent="0.25">
      <c r="A424">
        <v>422</v>
      </c>
      <c r="B424" s="1">
        <v>4.1180555555555554E-2</v>
      </c>
      <c r="C424">
        <v>162</v>
      </c>
      <c r="D424" t="s">
        <v>104</v>
      </c>
      <c r="E424" t="s">
        <v>662</v>
      </c>
      <c r="F424" s="1">
        <v>4.0289351851851847E-2</v>
      </c>
      <c r="H424" t="s">
        <v>15</v>
      </c>
      <c r="I424">
        <v>273</v>
      </c>
      <c r="J424" t="s">
        <v>25</v>
      </c>
      <c r="K424">
        <v>42</v>
      </c>
    </row>
    <row r="425" spans="1:11" x14ac:dyDescent="0.25">
      <c r="A425">
        <v>423</v>
      </c>
      <c r="B425" s="1">
        <v>4.1423611111111112E-2</v>
      </c>
      <c r="C425">
        <v>149</v>
      </c>
      <c r="D425" t="s">
        <v>663</v>
      </c>
      <c r="E425" t="s">
        <v>664</v>
      </c>
      <c r="F425" s="1">
        <v>4.0555555555555553E-2</v>
      </c>
      <c r="H425" t="s">
        <v>50</v>
      </c>
      <c r="I425">
        <v>150</v>
      </c>
      <c r="J425" t="s">
        <v>117</v>
      </c>
      <c r="K425">
        <v>37</v>
      </c>
    </row>
    <row r="426" spans="1:11" x14ac:dyDescent="0.25">
      <c r="A426">
        <v>424</v>
      </c>
      <c r="B426" s="1">
        <v>4.1516203703703701E-2</v>
      </c>
      <c r="C426">
        <v>28</v>
      </c>
      <c r="D426" t="s">
        <v>665</v>
      </c>
      <c r="E426" t="s">
        <v>116</v>
      </c>
      <c r="F426" s="1">
        <v>4.1203703703703708E-2</v>
      </c>
      <c r="H426" t="s">
        <v>50</v>
      </c>
      <c r="I426">
        <v>151</v>
      </c>
      <c r="J426" t="s">
        <v>21</v>
      </c>
      <c r="K426">
        <v>26</v>
      </c>
    </row>
    <row r="427" spans="1:11" x14ac:dyDescent="0.25">
      <c r="A427">
        <v>425</v>
      </c>
      <c r="B427" s="1">
        <v>4.1516203703703701E-2</v>
      </c>
      <c r="C427">
        <v>279</v>
      </c>
      <c r="D427" t="s">
        <v>666</v>
      </c>
      <c r="E427" t="s">
        <v>667</v>
      </c>
      <c r="F427" s="1">
        <v>4.0555555555555553E-2</v>
      </c>
      <c r="H427" t="s">
        <v>50</v>
      </c>
      <c r="I427">
        <v>152</v>
      </c>
      <c r="J427" t="s">
        <v>218</v>
      </c>
      <c r="K427">
        <v>31</v>
      </c>
    </row>
    <row r="428" spans="1:11" x14ac:dyDescent="0.25">
      <c r="A428">
        <v>426</v>
      </c>
      <c r="B428" s="1">
        <v>4.1539351851851855E-2</v>
      </c>
      <c r="C428">
        <v>383</v>
      </c>
      <c r="D428" t="s">
        <v>668</v>
      </c>
      <c r="E428" t="s">
        <v>669</v>
      </c>
      <c r="F428" s="1">
        <v>4.116898148148148E-2</v>
      </c>
      <c r="H428" t="s">
        <v>15</v>
      </c>
      <c r="I428">
        <v>274</v>
      </c>
      <c r="J428" t="s">
        <v>16</v>
      </c>
      <c r="K428">
        <v>87</v>
      </c>
    </row>
    <row r="429" spans="1:11" x14ac:dyDescent="0.25">
      <c r="A429">
        <v>427</v>
      </c>
      <c r="B429" s="1">
        <v>4.1689814814814818E-2</v>
      </c>
      <c r="C429">
        <v>220</v>
      </c>
      <c r="D429" t="s">
        <v>670</v>
      </c>
      <c r="E429" t="s">
        <v>629</v>
      </c>
      <c r="F429" s="1">
        <v>4.0798611111111112E-2</v>
      </c>
      <c r="H429" t="s">
        <v>50</v>
      </c>
      <c r="I429">
        <v>153</v>
      </c>
      <c r="J429" t="s">
        <v>117</v>
      </c>
      <c r="K429">
        <v>38</v>
      </c>
    </row>
    <row r="430" spans="1:11" x14ac:dyDescent="0.25">
      <c r="A430">
        <v>428</v>
      </c>
      <c r="B430" s="1">
        <v>4.1701388888888885E-2</v>
      </c>
      <c r="C430">
        <v>9024</v>
      </c>
      <c r="D430" t="s">
        <v>622</v>
      </c>
      <c r="E430" t="s">
        <v>671</v>
      </c>
      <c r="F430" s="1">
        <v>4.0821759259259259E-2</v>
      </c>
      <c r="H430" t="s">
        <v>50</v>
      </c>
      <c r="I430">
        <v>154</v>
      </c>
      <c r="J430" t="s">
        <v>218</v>
      </c>
      <c r="K430">
        <v>32</v>
      </c>
    </row>
    <row r="431" spans="1:11" x14ac:dyDescent="0.25">
      <c r="A431">
        <v>429</v>
      </c>
      <c r="B431" s="1">
        <v>4.1724537037037039E-2</v>
      </c>
      <c r="C431">
        <v>313</v>
      </c>
      <c r="D431" t="s">
        <v>532</v>
      </c>
      <c r="E431" t="s">
        <v>672</v>
      </c>
      <c r="F431" s="1">
        <v>4.1527777777777775E-2</v>
      </c>
      <c r="G431" t="s">
        <v>248</v>
      </c>
      <c r="H431" t="s">
        <v>15</v>
      </c>
      <c r="I431">
        <v>275</v>
      </c>
      <c r="J431" t="s">
        <v>413</v>
      </c>
      <c r="K431">
        <v>8</v>
      </c>
    </row>
    <row r="432" spans="1:11" x14ac:dyDescent="0.25">
      <c r="A432">
        <v>430</v>
      </c>
      <c r="B432" s="1">
        <v>4.1736111111111113E-2</v>
      </c>
      <c r="C432">
        <v>516</v>
      </c>
      <c r="D432" t="s">
        <v>32</v>
      </c>
      <c r="E432" t="s">
        <v>673</v>
      </c>
      <c r="F432" s="1">
        <v>4.1203703703703708E-2</v>
      </c>
      <c r="G432" t="s">
        <v>674</v>
      </c>
      <c r="H432" t="s">
        <v>15</v>
      </c>
      <c r="I432">
        <v>276</v>
      </c>
      <c r="J432" t="s">
        <v>25</v>
      </c>
      <c r="K432">
        <v>43</v>
      </c>
    </row>
    <row r="433" spans="1:11" x14ac:dyDescent="0.25">
      <c r="A433">
        <v>431</v>
      </c>
      <c r="B433" s="1">
        <v>4.1747685185185186E-2</v>
      </c>
      <c r="C433">
        <v>595</v>
      </c>
      <c r="D433" t="s">
        <v>329</v>
      </c>
      <c r="E433" t="s">
        <v>675</v>
      </c>
      <c r="F433" s="1">
        <v>4.1203703703703708E-2</v>
      </c>
      <c r="G433" t="s">
        <v>674</v>
      </c>
      <c r="H433" t="s">
        <v>50</v>
      </c>
      <c r="I433">
        <v>155</v>
      </c>
      <c r="J433" t="s">
        <v>117</v>
      </c>
      <c r="K433">
        <v>39</v>
      </c>
    </row>
    <row r="434" spans="1:11" x14ac:dyDescent="0.25">
      <c r="A434">
        <v>432</v>
      </c>
      <c r="B434" s="1">
        <v>4.1770833333333333E-2</v>
      </c>
      <c r="C434">
        <v>509</v>
      </c>
      <c r="D434" t="s">
        <v>264</v>
      </c>
      <c r="E434" t="s">
        <v>197</v>
      </c>
      <c r="F434" s="1">
        <v>4.1608796296296297E-2</v>
      </c>
      <c r="H434" t="s">
        <v>50</v>
      </c>
      <c r="I434">
        <v>156</v>
      </c>
      <c r="J434" t="s">
        <v>117</v>
      </c>
      <c r="K434">
        <v>40</v>
      </c>
    </row>
    <row r="435" spans="1:11" x14ac:dyDescent="0.25">
      <c r="A435">
        <v>433</v>
      </c>
      <c r="B435" s="1">
        <v>4.1782407407407407E-2</v>
      </c>
      <c r="C435">
        <v>523</v>
      </c>
      <c r="D435" t="s">
        <v>213</v>
      </c>
      <c r="E435" t="s">
        <v>676</v>
      </c>
      <c r="F435" s="1">
        <v>4.1157407407407406E-2</v>
      </c>
      <c r="H435" t="s">
        <v>15</v>
      </c>
      <c r="I435">
        <v>277</v>
      </c>
      <c r="J435" t="s">
        <v>25</v>
      </c>
      <c r="K435">
        <v>44</v>
      </c>
    </row>
    <row r="436" spans="1:11" x14ac:dyDescent="0.25">
      <c r="A436">
        <v>434</v>
      </c>
      <c r="B436" s="1">
        <v>4.1782407407407407E-2</v>
      </c>
      <c r="C436">
        <v>344</v>
      </c>
      <c r="D436" t="s">
        <v>677</v>
      </c>
      <c r="E436" t="s">
        <v>321</v>
      </c>
      <c r="F436" s="1">
        <v>4.1018518518518517E-2</v>
      </c>
      <c r="G436" t="s">
        <v>99</v>
      </c>
      <c r="H436" t="s">
        <v>50</v>
      </c>
      <c r="I436">
        <v>157</v>
      </c>
      <c r="J436" t="s">
        <v>25</v>
      </c>
      <c r="K436">
        <v>28</v>
      </c>
    </row>
    <row r="437" spans="1:11" x14ac:dyDescent="0.25">
      <c r="A437">
        <v>435</v>
      </c>
      <c r="B437" s="1">
        <v>4.1782407407407407E-2</v>
      </c>
      <c r="C437">
        <v>44</v>
      </c>
      <c r="D437" t="s">
        <v>678</v>
      </c>
      <c r="E437" t="s">
        <v>679</v>
      </c>
      <c r="F437" s="1">
        <v>4.1041666666666664E-2</v>
      </c>
      <c r="H437" t="s">
        <v>50</v>
      </c>
      <c r="I437">
        <v>158</v>
      </c>
      <c r="J437" t="s">
        <v>25</v>
      </c>
      <c r="K437">
        <v>29</v>
      </c>
    </row>
    <row r="438" spans="1:11" x14ac:dyDescent="0.25">
      <c r="A438">
        <v>436</v>
      </c>
      <c r="B438" s="1">
        <v>4.1793981481481481E-2</v>
      </c>
      <c r="C438">
        <v>8</v>
      </c>
      <c r="D438" t="s">
        <v>680</v>
      </c>
      <c r="E438" t="s">
        <v>681</v>
      </c>
      <c r="F438" s="1">
        <v>4.116898148148148E-2</v>
      </c>
      <c r="G438" t="s">
        <v>682</v>
      </c>
      <c r="H438" t="s">
        <v>50</v>
      </c>
      <c r="I438">
        <v>159</v>
      </c>
      <c r="J438" t="s">
        <v>21</v>
      </c>
      <c r="K438">
        <v>27</v>
      </c>
    </row>
    <row r="439" spans="1:11" x14ac:dyDescent="0.25">
      <c r="A439">
        <v>437</v>
      </c>
      <c r="B439" s="1">
        <v>4.1793981481481481E-2</v>
      </c>
      <c r="C439">
        <v>628</v>
      </c>
      <c r="D439" t="s">
        <v>254</v>
      </c>
      <c r="E439" t="s">
        <v>683</v>
      </c>
      <c r="F439" s="1">
        <v>4.1284722222222223E-2</v>
      </c>
      <c r="H439" t="s">
        <v>15</v>
      </c>
      <c r="I439">
        <v>278</v>
      </c>
      <c r="J439" t="s">
        <v>16</v>
      </c>
      <c r="K439">
        <v>88</v>
      </c>
    </row>
    <row r="440" spans="1:11" x14ac:dyDescent="0.25">
      <c r="A440">
        <v>438</v>
      </c>
      <c r="B440" s="1">
        <v>4.1793981481481481E-2</v>
      </c>
      <c r="C440">
        <v>362</v>
      </c>
      <c r="D440" t="s">
        <v>18</v>
      </c>
      <c r="E440" t="s">
        <v>684</v>
      </c>
      <c r="F440" s="1">
        <v>4.116898148148148E-2</v>
      </c>
      <c r="G440" t="s">
        <v>97</v>
      </c>
      <c r="H440" t="s">
        <v>15</v>
      </c>
      <c r="I440">
        <v>279</v>
      </c>
      <c r="J440" t="s">
        <v>82</v>
      </c>
      <c r="K440">
        <v>42</v>
      </c>
    </row>
    <row r="441" spans="1:11" x14ac:dyDescent="0.25">
      <c r="A441">
        <v>439</v>
      </c>
      <c r="B441" s="1">
        <v>4.1817129629629628E-2</v>
      </c>
      <c r="C441">
        <v>689</v>
      </c>
      <c r="D441" t="s">
        <v>660</v>
      </c>
      <c r="E441" t="s">
        <v>685</v>
      </c>
      <c r="F441" s="1">
        <v>4.1342592592592591E-2</v>
      </c>
      <c r="H441" t="s">
        <v>50</v>
      </c>
      <c r="I441">
        <v>160</v>
      </c>
      <c r="J441" t="s">
        <v>21</v>
      </c>
      <c r="K441">
        <v>28</v>
      </c>
    </row>
    <row r="442" spans="1:11" x14ac:dyDescent="0.25">
      <c r="A442">
        <v>440</v>
      </c>
      <c r="B442" s="1">
        <v>4.1840277777777775E-2</v>
      </c>
      <c r="C442">
        <v>227</v>
      </c>
      <c r="D442" t="s">
        <v>686</v>
      </c>
      <c r="E442" t="s">
        <v>687</v>
      </c>
      <c r="F442" s="1">
        <v>4.1400462962962965E-2</v>
      </c>
      <c r="H442" t="s">
        <v>50</v>
      </c>
      <c r="I442">
        <v>161</v>
      </c>
      <c r="J442" t="s">
        <v>117</v>
      </c>
      <c r="K442">
        <v>41</v>
      </c>
    </row>
    <row r="443" spans="1:11" x14ac:dyDescent="0.25">
      <c r="A443">
        <v>441</v>
      </c>
      <c r="B443" s="1">
        <v>4.1909722222222223E-2</v>
      </c>
      <c r="C443">
        <v>280</v>
      </c>
      <c r="D443" t="s">
        <v>680</v>
      </c>
      <c r="E443" t="s">
        <v>688</v>
      </c>
      <c r="F443" s="1">
        <v>4.1574074074074076E-2</v>
      </c>
      <c r="G443" t="s">
        <v>62</v>
      </c>
      <c r="H443" t="s">
        <v>50</v>
      </c>
      <c r="I443">
        <v>162</v>
      </c>
      <c r="J443" t="s">
        <v>25</v>
      </c>
      <c r="K443">
        <v>30</v>
      </c>
    </row>
    <row r="444" spans="1:11" x14ac:dyDescent="0.25">
      <c r="A444">
        <v>442</v>
      </c>
      <c r="B444" s="1">
        <v>4.1967592592592591E-2</v>
      </c>
      <c r="C444">
        <v>75</v>
      </c>
      <c r="D444" t="s">
        <v>689</v>
      </c>
      <c r="E444" t="s">
        <v>690</v>
      </c>
      <c r="F444" s="1">
        <v>4.1655092592592598E-2</v>
      </c>
      <c r="G444" t="s">
        <v>77</v>
      </c>
      <c r="H444" t="s">
        <v>50</v>
      </c>
      <c r="I444">
        <v>163</v>
      </c>
      <c r="J444" t="s">
        <v>139</v>
      </c>
      <c r="K444">
        <v>2</v>
      </c>
    </row>
    <row r="445" spans="1:11" x14ac:dyDescent="0.25">
      <c r="A445">
        <v>443</v>
      </c>
      <c r="B445" s="1">
        <v>4.1979166666666672E-2</v>
      </c>
      <c r="C445">
        <v>30</v>
      </c>
      <c r="D445" t="s">
        <v>37</v>
      </c>
      <c r="E445" t="s">
        <v>691</v>
      </c>
      <c r="F445" s="1">
        <v>4.1157407407407406E-2</v>
      </c>
      <c r="H445" t="s">
        <v>15</v>
      </c>
      <c r="I445">
        <v>280</v>
      </c>
      <c r="J445" t="s">
        <v>42</v>
      </c>
      <c r="K445">
        <v>24</v>
      </c>
    </row>
    <row r="446" spans="1:11" x14ac:dyDescent="0.25">
      <c r="A446">
        <v>444</v>
      </c>
      <c r="B446" s="1">
        <v>4.1990740740740745E-2</v>
      </c>
      <c r="C446">
        <v>192</v>
      </c>
      <c r="D446" t="s">
        <v>575</v>
      </c>
      <c r="E446" t="s">
        <v>208</v>
      </c>
      <c r="F446" s="1">
        <v>4.1157407407407406E-2</v>
      </c>
      <c r="H446" t="s">
        <v>50</v>
      </c>
      <c r="I446">
        <v>164</v>
      </c>
      <c r="J446" t="s">
        <v>21</v>
      </c>
      <c r="K446">
        <v>29</v>
      </c>
    </row>
    <row r="447" spans="1:11" x14ac:dyDescent="0.25">
      <c r="A447">
        <v>445</v>
      </c>
      <c r="B447" s="1">
        <v>4.206018518518518E-2</v>
      </c>
      <c r="C447">
        <v>208</v>
      </c>
      <c r="D447" t="s">
        <v>692</v>
      </c>
      <c r="E447" t="s">
        <v>693</v>
      </c>
      <c r="F447" s="1">
        <v>4.1631944444444451E-2</v>
      </c>
      <c r="H447" t="s">
        <v>50</v>
      </c>
      <c r="I447">
        <v>165</v>
      </c>
      <c r="J447" t="s">
        <v>218</v>
      </c>
      <c r="K447">
        <v>33</v>
      </c>
    </row>
    <row r="448" spans="1:11" x14ac:dyDescent="0.25">
      <c r="A448">
        <v>446</v>
      </c>
      <c r="B448" s="1">
        <v>4.207175925925926E-2</v>
      </c>
      <c r="C448">
        <v>176</v>
      </c>
      <c r="D448" t="s">
        <v>272</v>
      </c>
      <c r="E448" t="s">
        <v>694</v>
      </c>
      <c r="F448" s="1">
        <v>4.1851851851851855E-2</v>
      </c>
      <c r="H448" t="s">
        <v>50</v>
      </c>
      <c r="I448">
        <v>166</v>
      </c>
      <c r="J448" t="s">
        <v>117</v>
      </c>
      <c r="K448">
        <v>42</v>
      </c>
    </row>
    <row r="449" spans="1:11" x14ac:dyDescent="0.25">
      <c r="A449">
        <v>447</v>
      </c>
      <c r="B449" s="1">
        <v>4.2129629629629628E-2</v>
      </c>
      <c r="C449">
        <v>211</v>
      </c>
      <c r="D449" t="s">
        <v>695</v>
      </c>
      <c r="E449" t="s">
        <v>509</v>
      </c>
      <c r="F449" s="1">
        <v>4.1666666666666664E-2</v>
      </c>
      <c r="H449" t="s">
        <v>50</v>
      </c>
      <c r="I449">
        <v>167</v>
      </c>
      <c r="J449" t="s">
        <v>218</v>
      </c>
      <c r="K449">
        <v>34</v>
      </c>
    </row>
    <row r="450" spans="1:11" x14ac:dyDescent="0.25">
      <c r="A450">
        <v>448</v>
      </c>
      <c r="B450" s="1">
        <v>4.2129629629629628E-2</v>
      </c>
      <c r="C450">
        <v>201</v>
      </c>
      <c r="D450" t="s">
        <v>696</v>
      </c>
      <c r="E450" t="s">
        <v>697</v>
      </c>
      <c r="F450" s="1">
        <v>4.1134259259259259E-2</v>
      </c>
      <c r="G450" t="s">
        <v>335</v>
      </c>
      <c r="H450" t="s">
        <v>50</v>
      </c>
      <c r="I450">
        <v>168</v>
      </c>
      <c r="J450" t="s">
        <v>82</v>
      </c>
      <c r="K450">
        <v>21</v>
      </c>
    </row>
    <row r="451" spans="1:11" x14ac:dyDescent="0.25">
      <c r="A451">
        <v>449</v>
      </c>
      <c r="B451" s="1">
        <v>4.2141203703703702E-2</v>
      </c>
      <c r="C451">
        <v>4</v>
      </c>
      <c r="D451" t="s">
        <v>698</v>
      </c>
      <c r="E451" t="s">
        <v>699</v>
      </c>
      <c r="F451" s="1">
        <v>4.1134259259259259E-2</v>
      </c>
      <c r="G451" t="s">
        <v>335</v>
      </c>
      <c r="H451" t="s">
        <v>15</v>
      </c>
      <c r="I451">
        <v>281</v>
      </c>
      <c r="J451" t="s">
        <v>82</v>
      </c>
      <c r="K451">
        <v>43</v>
      </c>
    </row>
    <row r="452" spans="1:11" x14ac:dyDescent="0.25">
      <c r="A452">
        <v>450</v>
      </c>
      <c r="B452" s="1">
        <v>4.2175925925925922E-2</v>
      </c>
      <c r="C452">
        <v>580</v>
      </c>
      <c r="D452" t="s">
        <v>700</v>
      </c>
      <c r="E452" t="s">
        <v>701</v>
      </c>
      <c r="F452" s="1">
        <v>4.1550925925925929E-2</v>
      </c>
      <c r="H452" t="s">
        <v>50</v>
      </c>
      <c r="I452">
        <v>169</v>
      </c>
      <c r="J452" t="s">
        <v>117</v>
      </c>
      <c r="K452">
        <v>43</v>
      </c>
    </row>
    <row r="453" spans="1:11" x14ac:dyDescent="0.25">
      <c r="A453">
        <v>451</v>
      </c>
      <c r="B453" s="1">
        <v>4.2187499999999996E-2</v>
      </c>
      <c r="C453">
        <v>632</v>
      </c>
      <c r="D453" t="s">
        <v>26</v>
      </c>
      <c r="E453" t="s">
        <v>564</v>
      </c>
      <c r="F453" s="1">
        <v>4.1458333333333333E-2</v>
      </c>
      <c r="H453" t="s">
        <v>15</v>
      </c>
      <c r="I453">
        <v>282</v>
      </c>
      <c r="J453" t="s">
        <v>21</v>
      </c>
      <c r="K453">
        <v>47</v>
      </c>
    </row>
    <row r="454" spans="1:11" x14ac:dyDescent="0.25">
      <c r="A454">
        <v>452</v>
      </c>
      <c r="B454" s="1">
        <v>4.2199074074074076E-2</v>
      </c>
      <c r="C454">
        <v>608</v>
      </c>
      <c r="D454" t="s">
        <v>496</v>
      </c>
      <c r="E454" t="s">
        <v>214</v>
      </c>
      <c r="F454" s="1">
        <v>4.1724537037037039E-2</v>
      </c>
      <c r="H454" t="s">
        <v>50</v>
      </c>
      <c r="I454">
        <v>170</v>
      </c>
      <c r="J454" t="s">
        <v>21</v>
      </c>
      <c r="K454">
        <v>30</v>
      </c>
    </row>
    <row r="455" spans="1:11" x14ac:dyDescent="0.25">
      <c r="A455">
        <v>453</v>
      </c>
      <c r="B455" s="1">
        <v>4.2199074074074076E-2</v>
      </c>
      <c r="C455">
        <v>489</v>
      </c>
      <c r="D455" t="s">
        <v>702</v>
      </c>
      <c r="E455" t="s">
        <v>703</v>
      </c>
      <c r="F455" s="1">
        <v>4.1863425925925929E-2</v>
      </c>
      <c r="H455" t="s">
        <v>50</v>
      </c>
      <c r="I455">
        <v>171</v>
      </c>
      <c r="J455" t="s">
        <v>82</v>
      </c>
      <c r="K455">
        <v>22</v>
      </c>
    </row>
    <row r="456" spans="1:11" x14ac:dyDescent="0.25">
      <c r="A456">
        <v>454</v>
      </c>
      <c r="B456" s="1">
        <v>4.2222222222222223E-2</v>
      </c>
      <c r="C456">
        <v>572</v>
      </c>
      <c r="D456" t="s">
        <v>516</v>
      </c>
      <c r="E456" t="s">
        <v>704</v>
      </c>
      <c r="F456" s="1">
        <v>4.1701388888888885E-2</v>
      </c>
      <c r="G456" t="s">
        <v>192</v>
      </c>
      <c r="H456" t="s">
        <v>50</v>
      </c>
      <c r="I456">
        <v>172</v>
      </c>
      <c r="J456" t="s">
        <v>25</v>
      </c>
      <c r="K456">
        <v>31</v>
      </c>
    </row>
    <row r="457" spans="1:11" x14ac:dyDescent="0.25">
      <c r="A457">
        <v>455</v>
      </c>
      <c r="B457" s="1">
        <v>4.2268518518518518E-2</v>
      </c>
      <c r="C457">
        <v>121</v>
      </c>
      <c r="D457" t="s">
        <v>136</v>
      </c>
      <c r="E457" t="s">
        <v>418</v>
      </c>
      <c r="F457" s="1">
        <v>4.1863425925925929E-2</v>
      </c>
      <c r="H457" t="s">
        <v>15</v>
      </c>
      <c r="I457">
        <v>283</v>
      </c>
      <c r="J457" t="s">
        <v>139</v>
      </c>
      <c r="K457">
        <v>9</v>
      </c>
    </row>
    <row r="458" spans="1:11" x14ac:dyDescent="0.25">
      <c r="A458">
        <v>456</v>
      </c>
      <c r="B458" s="1">
        <v>4.2303240740740738E-2</v>
      </c>
      <c r="C458">
        <v>70</v>
      </c>
      <c r="D458" t="s">
        <v>705</v>
      </c>
      <c r="E458" t="s">
        <v>451</v>
      </c>
      <c r="F458" s="1">
        <v>4.1944444444444444E-2</v>
      </c>
      <c r="G458" t="s">
        <v>31</v>
      </c>
      <c r="H458" t="s">
        <v>50</v>
      </c>
      <c r="I458">
        <v>173</v>
      </c>
      <c r="J458" t="s">
        <v>218</v>
      </c>
      <c r="K458">
        <v>35</v>
      </c>
    </row>
    <row r="459" spans="1:11" x14ac:dyDescent="0.25">
      <c r="A459">
        <v>457</v>
      </c>
      <c r="B459" s="1">
        <v>4.2326388888888893E-2</v>
      </c>
      <c r="C459">
        <v>200</v>
      </c>
      <c r="D459" t="s">
        <v>565</v>
      </c>
      <c r="E459" t="s">
        <v>706</v>
      </c>
      <c r="F459" s="1">
        <v>4.1666666666666664E-2</v>
      </c>
      <c r="H459" t="s">
        <v>50</v>
      </c>
      <c r="I459">
        <v>174</v>
      </c>
      <c r="J459" t="s">
        <v>21</v>
      </c>
      <c r="K459">
        <v>31</v>
      </c>
    </row>
    <row r="460" spans="1:11" x14ac:dyDescent="0.25">
      <c r="A460">
        <v>458</v>
      </c>
      <c r="B460" s="1">
        <v>4.2361111111111106E-2</v>
      </c>
      <c r="C460">
        <v>9033</v>
      </c>
      <c r="D460" t="s">
        <v>272</v>
      </c>
      <c r="E460" t="s">
        <v>707</v>
      </c>
      <c r="F460" s="1">
        <v>4.1689814814814818E-2</v>
      </c>
      <c r="H460" t="s">
        <v>50</v>
      </c>
      <c r="I460">
        <v>175</v>
      </c>
      <c r="J460" t="s">
        <v>21</v>
      </c>
      <c r="K460">
        <v>32</v>
      </c>
    </row>
    <row r="461" spans="1:11" x14ac:dyDescent="0.25">
      <c r="A461">
        <v>459</v>
      </c>
      <c r="B461" s="1">
        <v>4.2372685185185187E-2</v>
      </c>
      <c r="C461">
        <v>95</v>
      </c>
      <c r="D461" t="s">
        <v>87</v>
      </c>
      <c r="E461" t="s">
        <v>319</v>
      </c>
      <c r="F461" s="1">
        <v>4.1759259259259253E-2</v>
      </c>
      <c r="G461" t="s">
        <v>110</v>
      </c>
      <c r="H461" t="s">
        <v>15</v>
      </c>
      <c r="I461">
        <v>284</v>
      </c>
      <c r="J461" t="s">
        <v>224</v>
      </c>
      <c r="K461">
        <v>9</v>
      </c>
    </row>
    <row r="462" spans="1:11" x14ac:dyDescent="0.25">
      <c r="A462">
        <v>460</v>
      </c>
      <c r="B462" s="1">
        <v>4.2407407407407401E-2</v>
      </c>
      <c r="C462">
        <v>482</v>
      </c>
      <c r="D462" t="s">
        <v>469</v>
      </c>
      <c r="E462" t="s">
        <v>53</v>
      </c>
      <c r="F462" s="1">
        <v>4.1770833333333333E-2</v>
      </c>
      <c r="H462" t="s">
        <v>50</v>
      </c>
      <c r="I462">
        <v>176</v>
      </c>
      <c r="J462" t="s">
        <v>21</v>
      </c>
      <c r="K462">
        <v>33</v>
      </c>
    </row>
    <row r="463" spans="1:11" x14ac:dyDescent="0.25">
      <c r="A463">
        <v>461</v>
      </c>
      <c r="B463" s="1">
        <v>4.252314814814815E-2</v>
      </c>
      <c r="C463">
        <v>9032</v>
      </c>
      <c r="D463" t="s">
        <v>708</v>
      </c>
      <c r="E463" t="s">
        <v>709</v>
      </c>
      <c r="F463" s="1">
        <v>4.2361111111111106E-2</v>
      </c>
      <c r="H463" t="s">
        <v>50</v>
      </c>
      <c r="I463">
        <v>177</v>
      </c>
      <c r="J463" t="s">
        <v>218</v>
      </c>
      <c r="K463">
        <v>36</v>
      </c>
    </row>
    <row r="464" spans="1:11" x14ac:dyDescent="0.25">
      <c r="A464">
        <v>461</v>
      </c>
      <c r="B464" s="1">
        <v>4.252314814814815E-2</v>
      </c>
      <c r="C464">
        <v>491</v>
      </c>
      <c r="D464" t="s">
        <v>68</v>
      </c>
      <c r="E464" t="s">
        <v>710</v>
      </c>
      <c r="F464" s="1">
        <v>4.1874999999999996E-2</v>
      </c>
      <c r="H464" t="s">
        <v>15</v>
      </c>
      <c r="I464">
        <v>285</v>
      </c>
      <c r="J464" t="s">
        <v>82</v>
      </c>
      <c r="K464">
        <v>44</v>
      </c>
    </row>
    <row r="465" spans="1:11" x14ac:dyDescent="0.25">
      <c r="A465">
        <v>463</v>
      </c>
      <c r="B465" s="1">
        <v>4.2534722222222217E-2</v>
      </c>
      <c r="C465">
        <v>699</v>
      </c>
      <c r="D465" t="s">
        <v>711</v>
      </c>
      <c r="E465" t="s">
        <v>101</v>
      </c>
      <c r="F465" s="1">
        <v>4.1724537037037039E-2</v>
      </c>
      <c r="H465" t="s">
        <v>50</v>
      </c>
      <c r="I465">
        <v>178</v>
      </c>
      <c r="J465" t="s">
        <v>224</v>
      </c>
      <c r="K465">
        <v>4</v>
      </c>
    </row>
    <row r="466" spans="1:11" x14ac:dyDescent="0.25">
      <c r="A466">
        <v>464</v>
      </c>
      <c r="B466" s="1">
        <v>4.2546296296296297E-2</v>
      </c>
      <c r="C466">
        <v>297</v>
      </c>
      <c r="D466" t="s">
        <v>503</v>
      </c>
      <c r="E466" t="s">
        <v>712</v>
      </c>
      <c r="F466" s="1">
        <v>4.2152777777777782E-2</v>
      </c>
      <c r="H466" t="s">
        <v>50</v>
      </c>
      <c r="I466">
        <v>179</v>
      </c>
      <c r="J466" t="s">
        <v>218</v>
      </c>
      <c r="K466">
        <v>37</v>
      </c>
    </row>
    <row r="467" spans="1:11" x14ac:dyDescent="0.25">
      <c r="A467">
        <v>465</v>
      </c>
      <c r="B467" s="1">
        <v>4.2627314814814819E-2</v>
      </c>
      <c r="C467">
        <v>55</v>
      </c>
      <c r="D467" t="s">
        <v>53</v>
      </c>
      <c r="E467" t="s">
        <v>713</v>
      </c>
      <c r="F467" s="1">
        <v>4.2083333333333334E-2</v>
      </c>
      <c r="G467" t="s">
        <v>714</v>
      </c>
      <c r="H467" t="s">
        <v>15</v>
      </c>
      <c r="I467">
        <v>286</v>
      </c>
      <c r="J467" t="s">
        <v>21</v>
      </c>
      <c r="K467">
        <v>48</v>
      </c>
    </row>
    <row r="468" spans="1:11" x14ac:dyDescent="0.25">
      <c r="A468">
        <v>466</v>
      </c>
      <c r="B468" s="1">
        <v>4.2696759259259261E-2</v>
      </c>
      <c r="C468">
        <v>197</v>
      </c>
      <c r="D468" t="s">
        <v>500</v>
      </c>
      <c r="E468" t="s">
        <v>231</v>
      </c>
      <c r="F468" s="1">
        <v>4.2106481481481488E-2</v>
      </c>
      <c r="H468" t="s">
        <v>50</v>
      </c>
      <c r="I468">
        <v>180</v>
      </c>
      <c r="J468" t="s">
        <v>82</v>
      </c>
      <c r="K468">
        <v>23</v>
      </c>
    </row>
    <row r="469" spans="1:11" x14ac:dyDescent="0.25">
      <c r="A469">
        <v>467</v>
      </c>
      <c r="B469" s="1">
        <v>4.2719907407407408E-2</v>
      </c>
      <c r="C469">
        <v>481</v>
      </c>
      <c r="D469" t="s">
        <v>715</v>
      </c>
      <c r="E469" t="s">
        <v>716</v>
      </c>
      <c r="F469" s="1">
        <v>4.1863425925925929E-2</v>
      </c>
      <c r="G469" t="s">
        <v>92</v>
      </c>
      <c r="H469" t="s">
        <v>15</v>
      </c>
      <c r="I469">
        <v>287</v>
      </c>
      <c r="J469" t="s">
        <v>25</v>
      </c>
      <c r="K469">
        <v>45</v>
      </c>
    </row>
    <row r="470" spans="1:11" x14ac:dyDescent="0.25">
      <c r="A470">
        <v>468</v>
      </c>
      <c r="B470" s="1">
        <v>4.2777777777777776E-2</v>
      </c>
      <c r="C470">
        <v>235</v>
      </c>
      <c r="D470" t="s">
        <v>37</v>
      </c>
      <c r="E470" t="s">
        <v>717</v>
      </c>
      <c r="F470" s="1">
        <v>4.1990740740740745E-2</v>
      </c>
      <c r="G470" t="s">
        <v>544</v>
      </c>
      <c r="H470" t="s">
        <v>15</v>
      </c>
      <c r="I470">
        <v>288</v>
      </c>
      <c r="J470" t="s">
        <v>179</v>
      </c>
      <c r="K470">
        <v>13</v>
      </c>
    </row>
    <row r="471" spans="1:11" x14ac:dyDescent="0.25">
      <c r="A471">
        <v>469</v>
      </c>
      <c r="B471" s="1">
        <v>4.2928240740740746E-2</v>
      </c>
      <c r="C471">
        <v>475</v>
      </c>
      <c r="D471" t="s">
        <v>565</v>
      </c>
      <c r="E471" t="s">
        <v>718</v>
      </c>
      <c r="F471" s="1">
        <v>4.2662037037037033E-2</v>
      </c>
      <c r="H471" t="s">
        <v>50</v>
      </c>
      <c r="I471">
        <v>181</v>
      </c>
      <c r="J471" t="s">
        <v>21</v>
      </c>
      <c r="K471">
        <v>34</v>
      </c>
    </row>
    <row r="472" spans="1:11" x14ac:dyDescent="0.25">
      <c r="A472">
        <v>470</v>
      </c>
      <c r="B472" s="1">
        <v>4.2928240740740746E-2</v>
      </c>
      <c r="C472">
        <v>308</v>
      </c>
      <c r="D472" t="s">
        <v>556</v>
      </c>
      <c r="E472" t="s">
        <v>719</v>
      </c>
      <c r="F472" s="1">
        <v>4.2650462962962959E-2</v>
      </c>
      <c r="H472" t="s">
        <v>50</v>
      </c>
      <c r="I472">
        <v>182</v>
      </c>
      <c r="J472" t="s">
        <v>117</v>
      </c>
      <c r="K472">
        <v>44</v>
      </c>
    </row>
    <row r="473" spans="1:11" x14ac:dyDescent="0.25">
      <c r="A473">
        <v>471</v>
      </c>
      <c r="B473" s="1">
        <v>4.3020833333333335E-2</v>
      </c>
      <c r="C473">
        <v>68</v>
      </c>
      <c r="D473" t="s">
        <v>134</v>
      </c>
      <c r="E473" t="s">
        <v>451</v>
      </c>
      <c r="F473" s="1">
        <v>4.2141203703703702E-2</v>
      </c>
      <c r="H473" t="s">
        <v>15</v>
      </c>
      <c r="I473">
        <v>289</v>
      </c>
      <c r="J473" t="s">
        <v>21</v>
      </c>
      <c r="K473">
        <v>49</v>
      </c>
    </row>
    <row r="474" spans="1:11" x14ac:dyDescent="0.25">
      <c r="A474">
        <v>472</v>
      </c>
      <c r="B474" s="1">
        <v>4.3032407407407408E-2</v>
      </c>
      <c r="C474">
        <v>571</v>
      </c>
      <c r="D474" t="s">
        <v>720</v>
      </c>
      <c r="E474" t="s">
        <v>721</v>
      </c>
      <c r="F474" s="1">
        <v>4.2245370370370371E-2</v>
      </c>
      <c r="H474" t="s">
        <v>50</v>
      </c>
      <c r="I474">
        <v>183</v>
      </c>
      <c r="J474" t="s">
        <v>117</v>
      </c>
      <c r="K474">
        <v>45</v>
      </c>
    </row>
    <row r="475" spans="1:11" x14ac:dyDescent="0.25">
      <c r="A475">
        <v>473</v>
      </c>
      <c r="B475" s="1">
        <v>4.3078703703703702E-2</v>
      </c>
      <c r="C475">
        <v>404</v>
      </c>
      <c r="D475" t="s">
        <v>722</v>
      </c>
      <c r="E475" t="s">
        <v>291</v>
      </c>
      <c r="F475" s="1">
        <v>4.2696759259259261E-2</v>
      </c>
      <c r="H475" t="s">
        <v>50</v>
      </c>
      <c r="I475">
        <v>184</v>
      </c>
      <c r="J475" t="s">
        <v>218</v>
      </c>
      <c r="K475">
        <v>38</v>
      </c>
    </row>
    <row r="476" spans="1:11" x14ac:dyDescent="0.25">
      <c r="A476">
        <v>474</v>
      </c>
      <c r="B476" s="1">
        <v>4.3124999999999997E-2</v>
      </c>
      <c r="C476">
        <v>115</v>
      </c>
      <c r="D476" t="s">
        <v>705</v>
      </c>
      <c r="E476" t="s">
        <v>723</v>
      </c>
      <c r="F476" s="1">
        <v>4.2314814814814812E-2</v>
      </c>
      <c r="H476" t="s">
        <v>50</v>
      </c>
      <c r="I476">
        <v>185</v>
      </c>
      <c r="J476" t="s">
        <v>21</v>
      </c>
      <c r="K476">
        <v>35</v>
      </c>
    </row>
    <row r="477" spans="1:11" x14ac:dyDescent="0.25">
      <c r="A477">
        <v>475</v>
      </c>
      <c r="B477" s="1">
        <v>4.313657407407407E-2</v>
      </c>
      <c r="C477">
        <v>135</v>
      </c>
      <c r="D477" t="s">
        <v>724</v>
      </c>
      <c r="E477" t="s">
        <v>725</v>
      </c>
      <c r="F477" s="1">
        <v>4.2893518518518518E-2</v>
      </c>
      <c r="H477" t="s">
        <v>50</v>
      </c>
      <c r="I477">
        <v>186</v>
      </c>
      <c r="J477" t="s">
        <v>21</v>
      </c>
      <c r="K477">
        <v>36</v>
      </c>
    </row>
    <row r="478" spans="1:11" x14ac:dyDescent="0.25">
      <c r="A478">
        <v>476</v>
      </c>
      <c r="B478" s="1">
        <v>4.3148148148148151E-2</v>
      </c>
      <c r="C478">
        <v>198</v>
      </c>
      <c r="D478" t="s">
        <v>639</v>
      </c>
      <c r="E478" t="s">
        <v>231</v>
      </c>
      <c r="F478" s="1">
        <v>4.3090277777777776E-2</v>
      </c>
      <c r="H478" t="s">
        <v>50</v>
      </c>
      <c r="I478">
        <v>187</v>
      </c>
      <c r="J478" t="s">
        <v>218</v>
      </c>
      <c r="K478">
        <v>39</v>
      </c>
    </row>
    <row r="479" spans="1:11" x14ac:dyDescent="0.25">
      <c r="A479">
        <v>477</v>
      </c>
      <c r="B479" s="1">
        <v>4.3240740740740739E-2</v>
      </c>
      <c r="C479">
        <v>15</v>
      </c>
      <c r="D479" t="s">
        <v>726</v>
      </c>
      <c r="E479" t="s">
        <v>727</v>
      </c>
      <c r="F479" s="1">
        <v>4.2893518518518518E-2</v>
      </c>
      <c r="G479" t="s">
        <v>31</v>
      </c>
      <c r="H479" t="s">
        <v>50</v>
      </c>
      <c r="I479">
        <v>188</v>
      </c>
      <c r="J479" t="s">
        <v>42</v>
      </c>
      <c r="K479">
        <v>4</v>
      </c>
    </row>
    <row r="480" spans="1:11" x14ac:dyDescent="0.25">
      <c r="A480">
        <v>478</v>
      </c>
      <c r="B480" s="1">
        <v>4.3310185185185181E-2</v>
      </c>
      <c r="C480">
        <v>307</v>
      </c>
      <c r="D480" t="s">
        <v>194</v>
      </c>
      <c r="E480" t="s">
        <v>728</v>
      </c>
      <c r="F480" s="1">
        <v>4.2395833333333334E-2</v>
      </c>
      <c r="H480" t="s">
        <v>15</v>
      </c>
      <c r="I480">
        <v>290</v>
      </c>
      <c r="J480" t="s">
        <v>25</v>
      </c>
      <c r="K480">
        <v>46</v>
      </c>
    </row>
    <row r="481" spans="1:11" x14ac:dyDescent="0.25">
      <c r="A481">
        <v>479</v>
      </c>
      <c r="B481" s="1">
        <v>4.3425925925925923E-2</v>
      </c>
      <c r="C481">
        <v>16</v>
      </c>
      <c r="D481" t="s">
        <v>639</v>
      </c>
      <c r="E481" t="s">
        <v>729</v>
      </c>
      <c r="F481" s="1">
        <v>4.2581018518518525E-2</v>
      </c>
      <c r="G481" t="s">
        <v>122</v>
      </c>
      <c r="H481" t="s">
        <v>50</v>
      </c>
      <c r="I481">
        <v>189</v>
      </c>
      <c r="J481" t="s">
        <v>218</v>
      </c>
      <c r="K481">
        <v>40</v>
      </c>
    </row>
    <row r="482" spans="1:11" x14ac:dyDescent="0.25">
      <c r="A482">
        <v>480</v>
      </c>
      <c r="B482" s="1">
        <v>4.3437499999999997E-2</v>
      </c>
      <c r="C482">
        <v>604</v>
      </c>
      <c r="D482" t="s">
        <v>503</v>
      </c>
      <c r="E482" t="s">
        <v>214</v>
      </c>
      <c r="F482" s="1">
        <v>4.2581018518518525E-2</v>
      </c>
      <c r="G482" t="s">
        <v>122</v>
      </c>
      <c r="H482" t="s">
        <v>50</v>
      </c>
      <c r="I482">
        <v>190</v>
      </c>
      <c r="J482" t="s">
        <v>21</v>
      </c>
      <c r="K482">
        <v>37</v>
      </c>
    </row>
    <row r="483" spans="1:11" x14ac:dyDescent="0.25">
      <c r="A483">
        <v>481</v>
      </c>
      <c r="B483" s="1">
        <v>4.3587962962962967E-2</v>
      </c>
      <c r="C483">
        <v>314</v>
      </c>
      <c r="D483" t="s">
        <v>730</v>
      </c>
      <c r="E483" t="s">
        <v>731</v>
      </c>
      <c r="F483" s="1">
        <v>4.3067129629629629E-2</v>
      </c>
      <c r="G483" t="s">
        <v>732</v>
      </c>
      <c r="H483" t="s">
        <v>15</v>
      </c>
      <c r="I483">
        <v>291</v>
      </c>
      <c r="J483" t="s">
        <v>413</v>
      </c>
      <c r="K483">
        <v>9</v>
      </c>
    </row>
    <row r="484" spans="1:11" x14ac:dyDescent="0.25">
      <c r="A484">
        <v>482</v>
      </c>
      <c r="B484" s="1">
        <v>4.3599537037037034E-2</v>
      </c>
      <c r="C484">
        <v>269</v>
      </c>
      <c r="D484" t="s">
        <v>733</v>
      </c>
      <c r="E484" t="s">
        <v>255</v>
      </c>
      <c r="F484" s="1">
        <v>4.311342592592593E-2</v>
      </c>
      <c r="H484" t="s">
        <v>15</v>
      </c>
      <c r="I484">
        <v>292</v>
      </c>
      <c r="J484" t="s">
        <v>42</v>
      </c>
      <c r="K484">
        <v>25</v>
      </c>
    </row>
    <row r="485" spans="1:11" x14ac:dyDescent="0.25">
      <c r="A485">
        <v>483</v>
      </c>
      <c r="B485" s="1">
        <v>4.3611111111111107E-2</v>
      </c>
      <c r="C485">
        <v>175</v>
      </c>
      <c r="D485" t="s">
        <v>445</v>
      </c>
      <c r="E485" t="s">
        <v>734</v>
      </c>
      <c r="F485" s="1">
        <v>4.2997685185185187E-2</v>
      </c>
      <c r="H485" t="s">
        <v>50</v>
      </c>
      <c r="I485">
        <v>191</v>
      </c>
      <c r="J485" t="s">
        <v>25</v>
      </c>
      <c r="K485">
        <v>32</v>
      </c>
    </row>
    <row r="486" spans="1:11" x14ac:dyDescent="0.25">
      <c r="A486">
        <v>484</v>
      </c>
      <c r="B486" s="1">
        <v>4.3622685185185188E-2</v>
      </c>
      <c r="C486">
        <v>140</v>
      </c>
      <c r="D486" t="s">
        <v>240</v>
      </c>
      <c r="E486" t="s">
        <v>41</v>
      </c>
      <c r="F486" s="1">
        <v>4.2939814814814813E-2</v>
      </c>
      <c r="H486" t="s">
        <v>50</v>
      </c>
      <c r="I486">
        <v>192</v>
      </c>
      <c r="J486" t="s">
        <v>218</v>
      </c>
      <c r="K486">
        <v>41</v>
      </c>
    </row>
    <row r="487" spans="1:11" x14ac:dyDescent="0.25">
      <c r="A487">
        <v>485</v>
      </c>
      <c r="B487" s="1">
        <v>4.3668981481481482E-2</v>
      </c>
      <c r="C487">
        <v>177</v>
      </c>
      <c r="D487" t="s">
        <v>735</v>
      </c>
      <c r="E487" t="s">
        <v>736</v>
      </c>
      <c r="F487" s="1">
        <v>4.296296296296296E-2</v>
      </c>
      <c r="G487" t="s">
        <v>97</v>
      </c>
      <c r="H487" t="s">
        <v>50</v>
      </c>
      <c r="I487">
        <v>193</v>
      </c>
      <c r="J487" t="s">
        <v>25</v>
      </c>
      <c r="K487">
        <v>33</v>
      </c>
    </row>
    <row r="488" spans="1:11" x14ac:dyDescent="0.25">
      <c r="A488">
        <v>486</v>
      </c>
      <c r="B488" s="1">
        <v>4.3680555555555556E-2</v>
      </c>
      <c r="C488">
        <v>419</v>
      </c>
      <c r="D488" t="s">
        <v>490</v>
      </c>
      <c r="E488" t="s">
        <v>737</v>
      </c>
      <c r="F488" s="1">
        <v>4.2731481481481481E-2</v>
      </c>
      <c r="H488" t="s">
        <v>15</v>
      </c>
      <c r="I488">
        <v>293</v>
      </c>
      <c r="J488" t="s">
        <v>16</v>
      </c>
      <c r="K488">
        <v>89</v>
      </c>
    </row>
    <row r="489" spans="1:11" x14ac:dyDescent="0.25">
      <c r="A489">
        <v>487</v>
      </c>
      <c r="B489" s="1">
        <v>4.3692129629629629E-2</v>
      </c>
      <c r="C489">
        <v>418</v>
      </c>
      <c r="D489" t="s">
        <v>738</v>
      </c>
      <c r="E489" t="s">
        <v>737</v>
      </c>
      <c r="F489" s="1">
        <v>4.2743055555555555E-2</v>
      </c>
      <c r="H489" t="s">
        <v>50</v>
      </c>
      <c r="I489">
        <v>194</v>
      </c>
      <c r="J489" t="s">
        <v>218</v>
      </c>
      <c r="K489">
        <v>42</v>
      </c>
    </row>
    <row r="490" spans="1:11" x14ac:dyDescent="0.25">
      <c r="A490">
        <v>488</v>
      </c>
      <c r="B490" s="1">
        <v>4.372685185185185E-2</v>
      </c>
      <c r="C490">
        <v>24</v>
      </c>
      <c r="D490" t="s">
        <v>366</v>
      </c>
      <c r="E490" t="s">
        <v>502</v>
      </c>
      <c r="F490" s="1">
        <v>4.3194444444444445E-2</v>
      </c>
      <c r="H490" t="s">
        <v>50</v>
      </c>
      <c r="I490">
        <v>195</v>
      </c>
      <c r="J490" t="s">
        <v>25</v>
      </c>
      <c r="K490">
        <v>34</v>
      </c>
    </row>
    <row r="491" spans="1:11" x14ac:dyDescent="0.25">
      <c r="A491">
        <v>489</v>
      </c>
      <c r="B491" s="1">
        <v>4.3761574074074078E-2</v>
      </c>
      <c r="C491">
        <v>199</v>
      </c>
      <c r="D491" t="s">
        <v>483</v>
      </c>
      <c r="E491" t="s">
        <v>231</v>
      </c>
      <c r="F491" s="1">
        <v>4.3171296296296298E-2</v>
      </c>
      <c r="G491" t="s">
        <v>192</v>
      </c>
      <c r="H491" t="s">
        <v>50</v>
      </c>
      <c r="I491">
        <v>196</v>
      </c>
      <c r="J491" t="s">
        <v>218</v>
      </c>
      <c r="K491">
        <v>43</v>
      </c>
    </row>
    <row r="492" spans="1:11" x14ac:dyDescent="0.25">
      <c r="A492">
        <v>490</v>
      </c>
      <c r="B492" s="1">
        <v>4.3773148148148144E-2</v>
      </c>
      <c r="C492">
        <v>23</v>
      </c>
      <c r="D492" t="s">
        <v>739</v>
      </c>
      <c r="E492" t="s">
        <v>740</v>
      </c>
      <c r="F492" s="1">
        <v>4.3460648148148151E-2</v>
      </c>
      <c r="H492" t="s">
        <v>50</v>
      </c>
      <c r="I492">
        <v>197</v>
      </c>
      <c r="J492" t="s">
        <v>218</v>
      </c>
      <c r="K492">
        <v>44</v>
      </c>
    </row>
    <row r="493" spans="1:11" x14ac:dyDescent="0.25">
      <c r="A493">
        <v>491</v>
      </c>
      <c r="B493" s="1">
        <v>4.3784722222222218E-2</v>
      </c>
      <c r="C493">
        <v>63</v>
      </c>
      <c r="D493" t="s">
        <v>469</v>
      </c>
      <c r="E493" t="s">
        <v>741</v>
      </c>
      <c r="F493" s="1">
        <v>4.3483796296296291E-2</v>
      </c>
      <c r="H493" t="s">
        <v>50</v>
      </c>
      <c r="I493">
        <v>198</v>
      </c>
      <c r="J493" t="s">
        <v>117</v>
      </c>
      <c r="K493">
        <v>46</v>
      </c>
    </row>
    <row r="494" spans="1:11" x14ac:dyDescent="0.25">
      <c r="A494">
        <v>492</v>
      </c>
      <c r="B494" s="1">
        <v>4.3842592592592593E-2</v>
      </c>
      <c r="C494">
        <v>214</v>
      </c>
      <c r="D494" t="s">
        <v>742</v>
      </c>
      <c r="E494" t="s">
        <v>743</v>
      </c>
      <c r="F494" s="1">
        <v>4.3287037037037041E-2</v>
      </c>
      <c r="G494" t="s">
        <v>248</v>
      </c>
      <c r="H494" t="s">
        <v>15</v>
      </c>
      <c r="I494">
        <v>294</v>
      </c>
      <c r="J494" t="s">
        <v>413</v>
      </c>
      <c r="K494">
        <v>10</v>
      </c>
    </row>
    <row r="495" spans="1:11" x14ac:dyDescent="0.25">
      <c r="A495">
        <v>493</v>
      </c>
      <c r="B495" s="1">
        <v>4.3923611111111115E-2</v>
      </c>
      <c r="C495">
        <v>33</v>
      </c>
      <c r="D495" t="s">
        <v>744</v>
      </c>
      <c r="E495" t="s">
        <v>745</v>
      </c>
      <c r="F495" s="1">
        <v>4.3206018518518519E-2</v>
      </c>
      <c r="H495" t="s">
        <v>50</v>
      </c>
      <c r="I495">
        <v>199</v>
      </c>
      <c r="J495" t="s">
        <v>117</v>
      </c>
      <c r="K495">
        <v>47</v>
      </c>
    </row>
    <row r="496" spans="1:11" x14ac:dyDescent="0.25">
      <c r="A496">
        <v>494</v>
      </c>
      <c r="B496" s="1">
        <v>4.3935185185185188E-2</v>
      </c>
      <c r="C496">
        <v>34</v>
      </c>
      <c r="D496" t="s">
        <v>51</v>
      </c>
      <c r="E496" t="s">
        <v>745</v>
      </c>
      <c r="F496" s="1">
        <v>4.3217592592592592E-2</v>
      </c>
      <c r="G496" t="s">
        <v>97</v>
      </c>
      <c r="H496" t="s">
        <v>15</v>
      </c>
      <c r="I496">
        <v>295</v>
      </c>
      <c r="J496" t="s">
        <v>21</v>
      </c>
      <c r="K496">
        <v>50</v>
      </c>
    </row>
    <row r="497" spans="1:11" x14ac:dyDescent="0.25">
      <c r="A497">
        <v>495</v>
      </c>
      <c r="B497" s="1">
        <v>4.3935185185185188E-2</v>
      </c>
      <c r="C497">
        <v>108</v>
      </c>
      <c r="D497" t="s">
        <v>556</v>
      </c>
      <c r="E497" t="s">
        <v>746</v>
      </c>
      <c r="F497" s="1">
        <v>4.3321759259259261E-2</v>
      </c>
      <c r="G497" t="s">
        <v>192</v>
      </c>
      <c r="H497" t="s">
        <v>50</v>
      </c>
      <c r="I497">
        <v>200</v>
      </c>
      <c r="J497" t="s">
        <v>117</v>
      </c>
      <c r="K497">
        <v>48</v>
      </c>
    </row>
    <row r="498" spans="1:11" x14ac:dyDescent="0.25">
      <c r="A498">
        <v>496</v>
      </c>
      <c r="B498" s="1">
        <v>4.3958333333333328E-2</v>
      </c>
      <c r="C498">
        <v>570</v>
      </c>
      <c r="D498" t="s">
        <v>657</v>
      </c>
      <c r="E498" t="s">
        <v>484</v>
      </c>
      <c r="F498" s="1">
        <v>4.3344907407407408E-2</v>
      </c>
      <c r="G498" t="s">
        <v>192</v>
      </c>
      <c r="H498" t="s">
        <v>50</v>
      </c>
      <c r="I498">
        <v>201</v>
      </c>
      <c r="J498" t="s">
        <v>117</v>
      </c>
      <c r="K498">
        <v>49</v>
      </c>
    </row>
    <row r="499" spans="1:11" x14ac:dyDescent="0.25">
      <c r="A499">
        <v>497</v>
      </c>
      <c r="B499" s="1">
        <v>4.3969907407407409E-2</v>
      </c>
      <c r="C499">
        <v>638</v>
      </c>
      <c r="D499" t="s">
        <v>747</v>
      </c>
      <c r="E499" t="s">
        <v>258</v>
      </c>
      <c r="F499" s="1">
        <v>4.3645833333333335E-2</v>
      </c>
      <c r="H499" t="s">
        <v>50</v>
      </c>
      <c r="I499">
        <v>202</v>
      </c>
      <c r="J499" t="s">
        <v>42</v>
      </c>
      <c r="K499">
        <v>5</v>
      </c>
    </row>
    <row r="500" spans="1:11" x14ac:dyDescent="0.25">
      <c r="A500">
        <v>498</v>
      </c>
      <c r="B500" s="1">
        <v>4.4016203703703703E-2</v>
      </c>
      <c r="C500">
        <v>587</v>
      </c>
      <c r="D500" t="s">
        <v>695</v>
      </c>
      <c r="E500" t="s">
        <v>701</v>
      </c>
      <c r="F500" s="1">
        <v>4.3518518518518519E-2</v>
      </c>
      <c r="H500" t="s">
        <v>50</v>
      </c>
      <c r="I500">
        <v>203</v>
      </c>
      <c r="J500" t="s">
        <v>21</v>
      </c>
      <c r="K500">
        <v>38</v>
      </c>
    </row>
    <row r="501" spans="1:11" x14ac:dyDescent="0.25">
      <c r="A501">
        <v>499</v>
      </c>
      <c r="B501" s="1">
        <v>4.4050925925925931E-2</v>
      </c>
      <c r="C501">
        <v>22</v>
      </c>
      <c r="D501" t="s">
        <v>748</v>
      </c>
      <c r="E501" t="s">
        <v>749</v>
      </c>
      <c r="F501" s="1">
        <v>4.4004629629629623E-2</v>
      </c>
      <c r="H501" t="s">
        <v>50</v>
      </c>
      <c r="I501">
        <v>204</v>
      </c>
      <c r="J501" t="s">
        <v>117</v>
      </c>
      <c r="K501">
        <v>50</v>
      </c>
    </row>
    <row r="502" spans="1:11" x14ac:dyDescent="0.25">
      <c r="A502">
        <v>500</v>
      </c>
      <c r="B502" s="1">
        <v>4.4166666666666667E-2</v>
      </c>
      <c r="C502">
        <v>527</v>
      </c>
      <c r="D502" t="s">
        <v>750</v>
      </c>
      <c r="E502" t="s">
        <v>103</v>
      </c>
      <c r="F502" s="1">
        <v>4.3368055555555556E-2</v>
      </c>
      <c r="G502" t="s">
        <v>97</v>
      </c>
      <c r="H502" t="s">
        <v>15</v>
      </c>
      <c r="I502">
        <v>296</v>
      </c>
      <c r="J502" t="s">
        <v>16</v>
      </c>
      <c r="K502">
        <v>90</v>
      </c>
    </row>
    <row r="503" spans="1:11" x14ac:dyDescent="0.25">
      <c r="A503">
        <v>501</v>
      </c>
      <c r="B503" s="1">
        <v>4.4189814814814814E-2</v>
      </c>
      <c r="C503">
        <v>127</v>
      </c>
      <c r="D503" t="s">
        <v>751</v>
      </c>
      <c r="E503" t="s">
        <v>752</v>
      </c>
      <c r="F503" s="1">
        <v>4.3715277777777777E-2</v>
      </c>
      <c r="H503" t="s">
        <v>15</v>
      </c>
      <c r="I503">
        <v>297</v>
      </c>
      <c r="J503" t="s">
        <v>82</v>
      </c>
      <c r="K503">
        <v>45</v>
      </c>
    </row>
    <row r="504" spans="1:11" x14ac:dyDescent="0.25">
      <c r="A504">
        <v>502</v>
      </c>
      <c r="B504" s="1">
        <v>4.4212962962962961E-2</v>
      </c>
      <c r="C504">
        <v>77</v>
      </c>
      <c r="D504" t="s">
        <v>753</v>
      </c>
      <c r="E504" t="s">
        <v>754</v>
      </c>
      <c r="F504" s="1">
        <v>4.3506944444444445E-2</v>
      </c>
      <c r="G504" t="s">
        <v>97</v>
      </c>
      <c r="H504" t="s">
        <v>50</v>
      </c>
      <c r="I504">
        <v>205</v>
      </c>
      <c r="J504" t="s">
        <v>25</v>
      </c>
      <c r="K504">
        <v>35</v>
      </c>
    </row>
    <row r="505" spans="1:11" x14ac:dyDescent="0.25">
      <c r="A505">
        <v>503</v>
      </c>
      <c r="B505" s="1">
        <v>4.4270833333333336E-2</v>
      </c>
      <c r="C505">
        <v>156</v>
      </c>
      <c r="D505" t="s">
        <v>755</v>
      </c>
      <c r="E505" t="s">
        <v>324</v>
      </c>
      <c r="F505" s="1">
        <v>4.3715277777777777E-2</v>
      </c>
      <c r="H505" t="s">
        <v>50</v>
      </c>
      <c r="I505">
        <v>206</v>
      </c>
      <c r="J505" t="s">
        <v>117</v>
      </c>
      <c r="K505">
        <v>51</v>
      </c>
    </row>
    <row r="506" spans="1:11" x14ac:dyDescent="0.25">
      <c r="A506">
        <v>504</v>
      </c>
      <c r="B506" s="1">
        <v>4.4270833333333336E-2</v>
      </c>
      <c r="C506">
        <v>393</v>
      </c>
      <c r="D506" t="s">
        <v>490</v>
      </c>
      <c r="E506" t="s">
        <v>517</v>
      </c>
      <c r="F506" s="1">
        <v>4.3715277777777777E-2</v>
      </c>
      <c r="G506" t="s">
        <v>518</v>
      </c>
      <c r="H506" t="s">
        <v>15</v>
      </c>
      <c r="I506">
        <v>298</v>
      </c>
      <c r="J506" t="s">
        <v>16</v>
      </c>
      <c r="K506">
        <v>91</v>
      </c>
    </row>
    <row r="507" spans="1:11" x14ac:dyDescent="0.25">
      <c r="A507">
        <v>505</v>
      </c>
      <c r="B507" s="1">
        <v>4.431712962962963E-2</v>
      </c>
      <c r="C507">
        <v>315</v>
      </c>
      <c r="D507" t="s">
        <v>756</v>
      </c>
      <c r="E507" t="s">
        <v>757</v>
      </c>
      <c r="F507" s="1">
        <v>4.4050925925925931E-2</v>
      </c>
      <c r="H507" t="s">
        <v>50</v>
      </c>
      <c r="I507">
        <v>207</v>
      </c>
      <c r="J507" t="s">
        <v>21</v>
      </c>
      <c r="K507">
        <v>39</v>
      </c>
    </row>
    <row r="508" spans="1:11" x14ac:dyDescent="0.25">
      <c r="A508">
        <v>506</v>
      </c>
      <c r="B508" s="1">
        <v>4.4513888888888888E-2</v>
      </c>
      <c r="C508">
        <v>425</v>
      </c>
      <c r="D508" t="s">
        <v>758</v>
      </c>
      <c r="E508" t="s">
        <v>759</v>
      </c>
      <c r="F508" s="1">
        <v>4.4050925925925931E-2</v>
      </c>
      <c r="H508" t="s">
        <v>50</v>
      </c>
      <c r="I508">
        <v>208</v>
      </c>
      <c r="J508" t="s">
        <v>21</v>
      </c>
      <c r="K508">
        <v>40</v>
      </c>
    </row>
    <row r="509" spans="1:11" x14ac:dyDescent="0.25">
      <c r="A509">
        <v>507</v>
      </c>
      <c r="B509" s="1">
        <v>4.4537037037037042E-2</v>
      </c>
      <c r="C509">
        <v>540</v>
      </c>
      <c r="D509" t="s">
        <v>760</v>
      </c>
      <c r="E509" t="s">
        <v>206</v>
      </c>
      <c r="F509" s="1">
        <v>4.4166666666666667E-2</v>
      </c>
      <c r="H509" t="s">
        <v>50</v>
      </c>
      <c r="I509">
        <v>209</v>
      </c>
      <c r="J509" t="s">
        <v>21</v>
      </c>
      <c r="K509">
        <v>41</v>
      </c>
    </row>
    <row r="510" spans="1:11" x14ac:dyDescent="0.25">
      <c r="A510">
        <v>508</v>
      </c>
      <c r="B510" s="1">
        <v>4.4618055555555557E-2</v>
      </c>
      <c r="C510">
        <v>682</v>
      </c>
      <c r="D510" t="s">
        <v>159</v>
      </c>
      <c r="E510" t="s">
        <v>17</v>
      </c>
      <c r="F510" s="1">
        <v>4.4131944444444439E-2</v>
      </c>
      <c r="H510" t="s">
        <v>15</v>
      </c>
      <c r="I510">
        <v>299</v>
      </c>
      <c r="J510" t="s">
        <v>82</v>
      </c>
      <c r="K510">
        <v>46</v>
      </c>
    </row>
    <row r="511" spans="1:11" x14ac:dyDescent="0.25">
      <c r="A511">
        <v>509</v>
      </c>
      <c r="B511" s="1">
        <v>4.4664351851851851E-2</v>
      </c>
      <c r="C511">
        <v>238</v>
      </c>
      <c r="D511" t="s">
        <v>483</v>
      </c>
      <c r="E511" t="s">
        <v>340</v>
      </c>
      <c r="F511" s="1">
        <v>4.387731481481482E-2</v>
      </c>
      <c r="H511" t="s">
        <v>50</v>
      </c>
      <c r="I511">
        <v>210</v>
      </c>
      <c r="J511" t="s">
        <v>21</v>
      </c>
      <c r="K511">
        <v>42</v>
      </c>
    </row>
    <row r="512" spans="1:11" x14ac:dyDescent="0.25">
      <c r="A512">
        <v>510</v>
      </c>
      <c r="B512" s="1">
        <v>4.4687499999999998E-2</v>
      </c>
      <c r="C512">
        <v>538</v>
      </c>
      <c r="D512" t="s">
        <v>104</v>
      </c>
      <c r="E512" t="s">
        <v>206</v>
      </c>
      <c r="F512" s="1">
        <v>4.4305555555555549E-2</v>
      </c>
      <c r="H512" t="s">
        <v>15</v>
      </c>
      <c r="I512">
        <v>300</v>
      </c>
      <c r="J512" t="s">
        <v>16</v>
      </c>
      <c r="K512">
        <v>92</v>
      </c>
    </row>
    <row r="513" spans="1:11" x14ac:dyDescent="0.25">
      <c r="A513">
        <v>511</v>
      </c>
      <c r="B513" s="1">
        <v>4.4756944444444446E-2</v>
      </c>
      <c r="C513">
        <v>116</v>
      </c>
      <c r="D513" t="s">
        <v>761</v>
      </c>
      <c r="E513" t="s">
        <v>762</v>
      </c>
      <c r="F513" s="1">
        <v>4.4074074074074071E-2</v>
      </c>
      <c r="H513" t="s">
        <v>50</v>
      </c>
      <c r="I513">
        <v>211</v>
      </c>
      <c r="J513" t="s">
        <v>21</v>
      </c>
      <c r="K513">
        <v>43</v>
      </c>
    </row>
    <row r="514" spans="1:11" x14ac:dyDescent="0.25">
      <c r="A514">
        <v>512</v>
      </c>
      <c r="B514" s="1">
        <v>4.4756944444444446E-2</v>
      </c>
      <c r="C514">
        <v>330</v>
      </c>
      <c r="D514" t="s">
        <v>90</v>
      </c>
      <c r="E514" t="s">
        <v>43</v>
      </c>
      <c r="F514" s="1">
        <v>4.4108796296296299E-2</v>
      </c>
      <c r="H514" t="s">
        <v>15</v>
      </c>
      <c r="I514">
        <v>301</v>
      </c>
      <c r="J514" t="s">
        <v>82</v>
      </c>
      <c r="K514">
        <v>47</v>
      </c>
    </row>
    <row r="515" spans="1:11" x14ac:dyDescent="0.25">
      <c r="A515">
        <v>513</v>
      </c>
      <c r="B515" s="1">
        <v>4.4756944444444446E-2</v>
      </c>
      <c r="C515">
        <v>181</v>
      </c>
      <c r="D515" t="s">
        <v>603</v>
      </c>
      <c r="E515" t="s">
        <v>105</v>
      </c>
      <c r="F515" s="1">
        <v>4.4224537037037041E-2</v>
      </c>
      <c r="H515" t="s">
        <v>50</v>
      </c>
      <c r="I515">
        <v>212</v>
      </c>
      <c r="J515" t="s">
        <v>21</v>
      </c>
      <c r="K515">
        <v>44</v>
      </c>
    </row>
    <row r="516" spans="1:11" x14ac:dyDescent="0.25">
      <c r="A516">
        <v>514</v>
      </c>
      <c r="B516" s="1">
        <v>4.4872685185185189E-2</v>
      </c>
      <c r="C516">
        <v>302</v>
      </c>
      <c r="D516" t="s">
        <v>153</v>
      </c>
      <c r="E516" t="s">
        <v>763</v>
      </c>
      <c r="F516" s="1">
        <v>4.4097222222222225E-2</v>
      </c>
      <c r="G516" t="s">
        <v>229</v>
      </c>
      <c r="H516" t="s">
        <v>15</v>
      </c>
      <c r="I516">
        <v>302</v>
      </c>
      <c r="J516" t="s">
        <v>413</v>
      </c>
      <c r="K516">
        <v>11</v>
      </c>
    </row>
    <row r="517" spans="1:11" x14ac:dyDescent="0.25">
      <c r="A517">
        <v>515</v>
      </c>
      <c r="B517" s="1">
        <v>4.4884259259259263E-2</v>
      </c>
      <c r="C517">
        <v>363</v>
      </c>
      <c r="D517" t="s">
        <v>764</v>
      </c>
      <c r="E517" t="s">
        <v>684</v>
      </c>
      <c r="F517" s="1">
        <v>4.4247685185185182E-2</v>
      </c>
      <c r="G517" t="s">
        <v>97</v>
      </c>
      <c r="H517" t="s">
        <v>50</v>
      </c>
      <c r="I517">
        <v>213</v>
      </c>
      <c r="J517" t="s">
        <v>82</v>
      </c>
      <c r="K517">
        <v>24</v>
      </c>
    </row>
    <row r="518" spans="1:11" x14ac:dyDescent="0.25">
      <c r="A518">
        <v>516</v>
      </c>
      <c r="B518" s="1">
        <v>4.4884259259259263E-2</v>
      </c>
      <c r="C518">
        <v>179</v>
      </c>
      <c r="D518" t="s">
        <v>765</v>
      </c>
      <c r="E518" t="s">
        <v>766</v>
      </c>
      <c r="F518" s="1">
        <v>4.4363425925925924E-2</v>
      </c>
      <c r="H518" t="s">
        <v>50</v>
      </c>
      <c r="I518">
        <v>214</v>
      </c>
      <c r="J518" t="s">
        <v>82</v>
      </c>
      <c r="K518">
        <v>25</v>
      </c>
    </row>
    <row r="519" spans="1:11" x14ac:dyDescent="0.25">
      <c r="A519">
        <v>517</v>
      </c>
      <c r="B519" s="1">
        <v>4.4930555555555557E-2</v>
      </c>
      <c r="C519">
        <v>594</v>
      </c>
      <c r="D519" t="s">
        <v>767</v>
      </c>
      <c r="E519" t="s">
        <v>574</v>
      </c>
      <c r="F519" s="1">
        <v>4.4120370370370372E-2</v>
      </c>
      <c r="H519" t="s">
        <v>50</v>
      </c>
      <c r="I519">
        <v>215</v>
      </c>
      <c r="J519" t="s">
        <v>25</v>
      </c>
      <c r="K519">
        <v>36</v>
      </c>
    </row>
    <row r="520" spans="1:11" x14ac:dyDescent="0.25">
      <c r="A520">
        <v>518</v>
      </c>
      <c r="B520" s="1">
        <v>4.4965277777777778E-2</v>
      </c>
      <c r="C520">
        <v>674</v>
      </c>
      <c r="D520" t="s">
        <v>768</v>
      </c>
      <c r="E520" t="s">
        <v>17</v>
      </c>
      <c r="F520" s="1">
        <v>4.4710648148148152E-2</v>
      </c>
      <c r="G520" t="s">
        <v>769</v>
      </c>
      <c r="H520" t="s">
        <v>50</v>
      </c>
      <c r="I520">
        <v>216</v>
      </c>
      <c r="J520" t="s">
        <v>25</v>
      </c>
      <c r="K520">
        <v>37</v>
      </c>
    </row>
    <row r="521" spans="1:11" x14ac:dyDescent="0.25">
      <c r="A521">
        <v>519</v>
      </c>
      <c r="B521" s="1">
        <v>4.4976851851851851E-2</v>
      </c>
      <c r="C521">
        <v>677</v>
      </c>
      <c r="D521" t="s">
        <v>90</v>
      </c>
      <c r="E521" t="s">
        <v>17</v>
      </c>
      <c r="F521" s="1">
        <v>4.4722222222222219E-2</v>
      </c>
      <c r="G521" t="s">
        <v>14</v>
      </c>
      <c r="H521" t="s">
        <v>15</v>
      </c>
      <c r="I521">
        <v>303</v>
      </c>
      <c r="J521" t="s">
        <v>25</v>
      </c>
      <c r="K521">
        <v>47</v>
      </c>
    </row>
    <row r="522" spans="1:11" x14ac:dyDescent="0.25">
      <c r="A522">
        <v>520</v>
      </c>
      <c r="B522" s="1">
        <v>4.50462962962963E-2</v>
      </c>
      <c r="C522">
        <v>365</v>
      </c>
      <c r="D522" t="s">
        <v>469</v>
      </c>
      <c r="E522" t="s">
        <v>770</v>
      </c>
      <c r="F522" s="1">
        <v>4.4212962962962961E-2</v>
      </c>
      <c r="G522" t="s">
        <v>122</v>
      </c>
      <c r="H522" t="s">
        <v>50</v>
      </c>
      <c r="I522">
        <v>217</v>
      </c>
      <c r="J522" t="s">
        <v>21</v>
      </c>
      <c r="K522">
        <v>45</v>
      </c>
    </row>
    <row r="523" spans="1:11" x14ac:dyDescent="0.25">
      <c r="A523">
        <v>521</v>
      </c>
      <c r="B523" s="1">
        <v>4.5069444444444447E-2</v>
      </c>
      <c r="C523">
        <v>160</v>
      </c>
      <c r="D523" t="s">
        <v>385</v>
      </c>
      <c r="E523" t="s">
        <v>771</v>
      </c>
      <c r="F523" s="1">
        <v>4.4664351851851851E-2</v>
      </c>
      <c r="G523" t="s">
        <v>92</v>
      </c>
      <c r="H523" t="s">
        <v>50</v>
      </c>
      <c r="I523">
        <v>218</v>
      </c>
      <c r="J523" t="s">
        <v>42</v>
      </c>
      <c r="K523">
        <v>6</v>
      </c>
    </row>
    <row r="524" spans="1:11" x14ac:dyDescent="0.25">
      <c r="A524">
        <v>522</v>
      </c>
      <c r="B524" s="1">
        <v>4.5312499999999999E-2</v>
      </c>
      <c r="C524">
        <v>550</v>
      </c>
      <c r="D524" t="s">
        <v>772</v>
      </c>
      <c r="E524" t="s">
        <v>773</v>
      </c>
      <c r="F524" s="1">
        <v>4.4537037037037042E-2</v>
      </c>
      <c r="H524" t="s">
        <v>50</v>
      </c>
      <c r="I524">
        <v>219</v>
      </c>
      <c r="J524" t="s">
        <v>117</v>
      </c>
      <c r="K524">
        <v>52</v>
      </c>
    </row>
    <row r="525" spans="1:11" x14ac:dyDescent="0.25">
      <c r="A525">
        <v>523</v>
      </c>
      <c r="B525" s="1">
        <v>4.5324074074074072E-2</v>
      </c>
      <c r="C525">
        <v>81</v>
      </c>
      <c r="D525" t="s">
        <v>329</v>
      </c>
      <c r="E525" t="s">
        <v>774</v>
      </c>
      <c r="F525" s="1">
        <v>4.4560185185185182E-2</v>
      </c>
      <c r="H525" t="s">
        <v>50</v>
      </c>
      <c r="I525">
        <v>220</v>
      </c>
      <c r="J525" t="s">
        <v>117</v>
      </c>
      <c r="K525">
        <v>53</v>
      </c>
    </row>
    <row r="526" spans="1:11" x14ac:dyDescent="0.25">
      <c r="A526">
        <v>524</v>
      </c>
      <c r="B526" s="1">
        <v>4.5347222222222226E-2</v>
      </c>
      <c r="C526">
        <v>309</v>
      </c>
      <c r="D526" t="s">
        <v>569</v>
      </c>
      <c r="E526" t="s">
        <v>775</v>
      </c>
      <c r="F526" s="1">
        <v>4.4583333333333336E-2</v>
      </c>
      <c r="H526" t="s">
        <v>50</v>
      </c>
      <c r="I526">
        <v>221</v>
      </c>
      <c r="J526" t="s">
        <v>82</v>
      </c>
      <c r="K526">
        <v>26</v>
      </c>
    </row>
    <row r="527" spans="1:11" x14ac:dyDescent="0.25">
      <c r="A527">
        <v>525</v>
      </c>
      <c r="B527" s="1">
        <v>4.5393518518518521E-2</v>
      </c>
      <c r="C527">
        <v>310</v>
      </c>
      <c r="D527" t="s">
        <v>519</v>
      </c>
      <c r="E527" t="s">
        <v>776</v>
      </c>
      <c r="F527" s="1">
        <v>4.5162037037037035E-2</v>
      </c>
      <c r="H527" t="s">
        <v>50</v>
      </c>
      <c r="I527">
        <v>222</v>
      </c>
      <c r="J527" t="s">
        <v>117</v>
      </c>
      <c r="K527">
        <v>54</v>
      </c>
    </row>
    <row r="528" spans="1:11" x14ac:dyDescent="0.25">
      <c r="A528">
        <v>526</v>
      </c>
      <c r="B528" s="1">
        <v>4.5497685185185183E-2</v>
      </c>
      <c r="C528">
        <v>621</v>
      </c>
      <c r="D528" t="s">
        <v>115</v>
      </c>
      <c r="E528" t="s">
        <v>777</v>
      </c>
      <c r="F528" s="1">
        <v>4.5277777777777778E-2</v>
      </c>
      <c r="H528" t="s">
        <v>50</v>
      </c>
      <c r="I528">
        <v>223</v>
      </c>
      <c r="J528" t="s">
        <v>117</v>
      </c>
      <c r="K528">
        <v>55</v>
      </c>
    </row>
    <row r="529" spans="1:11" x14ac:dyDescent="0.25">
      <c r="A529">
        <v>527</v>
      </c>
      <c r="B529" s="1">
        <v>4.5648148148148153E-2</v>
      </c>
      <c r="C529">
        <v>462</v>
      </c>
      <c r="D529" t="s">
        <v>431</v>
      </c>
      <c r="E529" t="s">
        <v>279</v>
      </c>
      <c r="F529" s="1">
        <v>4.4699074074074079E-2</v>
      </c>
      <c r="H529" t="s">
        <v>50</v>
      </c>
      <c r="I529">
        <v>224</v>
      </c>
      <c r="J529" t="s">
        <v>218</v>
      </c>
      <c r="K529">
        <v>45</v>
      </c>
    </row>
    <row r="530" spans="1:11" x14ac:dyDescent="0.25">
      <c r="A530">
        <v>528</v>
      </c>
      <c r="B530" s="1">
        <v>4.5659722222222227E-2</v>
      </c>
      <c r="C530">
        <v>685</v>
      </c>
      <c r="D530" t="s">
        <v>109</v>
      </c>
      <c r="E530" t="s">
        <v>17</v>
      </c>
      <c r="F530" s="1">
        <v>4.5243055555555557E-2</v>
      </c>
      <c r="H530" t="s">
        <v>15</v>
      </c>
      <c r="I530">
        <v>304</v>
      </c>
      <c r="J530" t="s">
        <v>16</v>
      </c>
      <c r="K530">
        <v>93</v>
      </c>
    </row>
    <row r="531" spans="1:11" x14ac:dyDescent="0.25">
      <c r="A531">
        <v>529</v>
      </c>
      <c r="B531" s="1">
        <v>4.5787037037037036E-2</v>
      </c>
      <c r="C531">
        <v>449</v>
      </c>
      <c r="D531" t="s">
        <v>778</v>
      </c>
      <c r="E531" t="s">
        <v>779</v>
      </c>
      <c r="F531" s="1">
        <v>4.5092592592592594E-2</v>
      </c>
      <c r="H531" t="s">
        <v>15</v>
      </c>
      <c r="I531">
        <v>305</v>
      </c>
      <c r="J531" t="s">
        <v>82</v>
      </c>
      <c r="K531">
        <v>48</v>
      </c>
    </row>
    <row r="532" spans="1:11" x14ac:dyDescent="0.25">
      <c r="A532">
        <v>530</v>
      </c>
      <c r="B532" s="1">
        <v>4.5821759259259263E-2</v>
      </c>
      <c r="C532">
        <v>250</v>
      </c>
      <c r="D532" t="s">
        <v>780</v>
      </c>
      <c r="E532" t="s">
        <v>102</v>
      </c>
      <c r="F532" s="1">
        <v>4.4953703703703697E-2</v>
      </c>
      <c r="H532" t="s">
        <v>50</v>
      </c>
      <c r="I532">
        <v>225</v>
      </c>
      <c r="J532" t="s">
        <v>16</v>
      </c>
      <c r="K532">
        <v>1</v>
      </c>
    </row>
    <row r="533" spans="1:11" x14ac:dyDescent="0.25">
      <c r="A533">
        <v>531</v>
      </c>
      <c r="B533" s="1">
        <v>4.5844907407407404E-2</v>
      </c>
      <c r="C533">
        <v>642</v>
      </c>
      <c r="D533" t="s">
        <v>431</v>
      </c>
      <c r="E533" t="s">
        <v>781</v>
      </c>
      <c r="F533" s="1">
        <v>4.4953703703703697E-2</v>
      </c>
      <c r="G533" t="s">
        <v>782</v>
      </c>
      <c r="H533" t="s">
        <v>50</v>
      </c>
      <c r="I533">
        <v>226</v>
      </c>
      <c r="J533" t="s">
        <v>25</v>
      </c>
      <c r="K533">
        <v>38</v>
      </c>
    </row>
    <row r="534" spans="1:11" x14ac:dyDescent="0.25">
      <c r="A534">
        <v>532</v>
      </c>
      <c r="B534" s="1">
        <v>4.5891203703703705E-2</v>
      </c>
      <c r="C534">
        <v>681</v>
      </c>
      <c r="D534" t="s">
        <v>368</v>
      </c>
      <c r="E534" t="s">
        <v>17</v>
      </c>
      <c r="F534" s="1">
        <v>4.50462962962963E-2</v>
      </c>
      <c r="H534" t="s">
        <v>50</v>
      </c>
      <c r="I534">
        <v>227</v>
      </c>
      <c r="J534" t="s">
        <v>117</v>
      </c>
      <c r="K534">
        <v>56</v>
      </c>
    </row>
    <row r="535" spans="1:11" x14ac:dyDescent="0.25">
      <c r="A535">
        <v>533</v>
      </c>
      <c r="B535" s="1">
        <v>4.5914351851851852E-2</v>
      </c>
      <c r="C535">
        <v>296</v>
      </c>
      <c r="D535" t="s">
        <v>76</v>
      </c>
      <c r="E535" t="s">
        <v>783</v>
      </c>
      <c r="F535" s="1">
        <v>4.5497685185185183E-2</v>
      </c>
      <c r="G535" t="s">
        <v>92</v>
      </c>
      <c r="H535" t="s">
        <v>15</v>
      </c>
      <c r="I535">
        <v>306</v>
      </c>
      <c r="J535" t="s">
        <v>42</v>
      </c>
      <c r="K535">
        <v>26</v>
      </c>
    </row>
    <row r="536" spans="1:11" x14ac:dyDescent="0.25">
      <c r="A536">
        <v>534</v>
      </c>
      <c r="B536" s="1">
        <v>4.5937499999999999E-2</v>
      </c>
      <c r="C536">
        <v>148</v>
      </c>
      <c r="D536" t="s">
        <v>399</v>
      </c>
      <c r="E536" t="s">
        <v>784</v>
      </c>
      <c r="F536" s="1">
        <v>4.5462962962962962E-2</v>
      </c>
      <c r="H536" t="s">
        <v>50</v>
      </c>
      <c r="I536">
        <v>228</v>
      </c>
      <c r="J536" t="s">
        <v>117</v>
      </c>
      <c r="K536">
        <v>57</v>
      </c>
    </row>
    <row r="537" spans="1:11" x14ac:dyDescent="0.25">
      <c r="A537">
        <v>535</v>
      </c>
      <c r="B537" s="1">
        <v>4.5960648148148146E-2</v>
      </c>
      <c r="C537">
        <v>222</v>
      </c>
      <c r="D537" t="s">
        <v>785</v>
      </c>
      <c r="E537" t="s">
        <v>468</v>
      </c>
      <c r="F537" s="1">
        <v>4.5312499999999999E-2</v>
      </c>
      <c r="H537" t="s">
        <v>15</v>
      </c>
      <c r="I537">
        <v>307</v>
      </c>
      <c r="J537" t="s">
        <v>42</v>
      </c>
      <c r="K537">
        <v>27</v>
      </c>
    </row>
    <row r="538" spans="1:11" x14ac:dyDescent="0.25">
      <c r="A538">
        <v>536</v>
      </c>
      <c r="B538" s="1">
        <v>4.5983796296296293E-2</v>
      </c>
      <c r="C538">
        <v>673</v>
      </c>
      <c r="D538" t="s">
        <v>695</v>
      </c>
      <c r="E538" t="s">
        <v>786</v>
      </c>
      <c r="F538" s="1">
        <v>4.5659722222222227E-2</v>
      </c>
      <c r="H538" t="s">
        <v>50</v>
      </c>
      <c r="I538">
        <v>229</v>
      </c>
      <c r="J538" t="s">
        <v>218</v>
      </c>
      <c r="K538">
        <v>46</v>
      </c>
    </row>
    <row r="539" spans="1:11" x14ac:dyDescent="0.25">
      <c r="A539">
        <v>537</v>
      </c>
      <c r="B539" s="1">
        <v>4.6168981481481484E-2</v>
      </c>
      <c r="C539">
        <v>19</v>
      </c>
      <c r="D539" t="s">
        <v>787</v>
      </c>
      <c r="E539" t="s">
        <v>788</v>
      </c>
      <c r="F539" s="1">
        <v>4.5486111111111109E-2</v>
      </c>
      <c r="H539" t="s">
        <v>50</v>
      </c>
      <c r="I539">
        <v>230</v>
      </c>
      <c r="J539" t="s">
        <v>82</v>
      </c>
      <c r="K539">
        <v>27</v>
      </c>
    </row>
    <row r="540" spans="1:11" x14ac:dyDescent="0.25">
      <c r="A540">
        <v>538</v>
      </c>
      <c r="B540" s="1">
        <v>4.6226851851851852E-2</v>
      </c>
      <c r="C540">
        <v>143</v>
      </c>
      <c r="D540" t="s">
        <v>789</v>
      </c>
      <c r="E540" t="s">
        <v>41</v>
      </c>
      <c r="F540" s="1">
        <v>4.5474537037037042E-2</v>
      </c>
      <c r="H540" t="s">
        <v>15</v>
      </c>
      <c r="I540">
        <v>308</v>
      </c>
      <c r="J540" t="s">
        <v>16</v>
      </c>
      <c r="K540">
        <v>94</v>
      </c>
    </row>
    <row r="541" spans="1:11" x14ac:dyDescent="0.25">
      <c r="A541">
        <v>539</v>
      </c>
      <c r="B541" s="1">
        <v>4.628472222222222E-2</v>
      </c>
      <c r="C541">
        <v>123</v>
      </c>
      <c r="D541" t="s">
        <v>790</v>
      </c>
      <c r="E541" t="s">
        <v>791</v>
      </c>
      <c r="F541" s="1">
        <v>4.5567129629629631E-2</v>
      </c>
      <c r="H541" t="s">
        <v>15</v>
      </c>
      <c r="I541">
        <v>309</v>
      </c>
      <c r="J541" t="s">
        <v>25</v>
      </c>
      <c r="K541">
        <v>48</v>
      </c>
    </row>
    <row r="542" spans="1:11" x14ac:dyDescent="0.25">
      <c r="A542">
        <v>539</v>
      </c>
      <c r="B542" s="1">
        <v>4.628472222222222E-2</v>
      </c>
      <c r="C542">
        <v>203</v>
      </c>
      <c r="D542" t="s">
        <v>564</v>
      </c>
      <c r="E542" t="s">
        <v>792</v>
      </c>
      <c r="F542" s="1">
        <v>4.611111111111111E-2</v>
      </c>
      <c r="G542" t="s">
        <v>62</v>
      </c>
      <c r="H542" t="s">
        <v>15</v>
      </c>
      <c r="I542">
        <v>309</v>
      </c>
      <c r="J542" t="s">
        <v>413</v>
      </c>
      <c r="K542">
        <v>12</v>
      </c>
    </row>
    <row r="543" spans="1:11" x14ac:dyDescent="0.25">
      <c r="A543">
        <v>541</v>
      </c>
      <c r="B543" s="1">
        <v>4.628472222222222E-2</v>
      </c>
      <c r="C543">
        <v>298</v>
      </c>
      <c r="D543" t="s">
        <v>793</v>
      </c>
      <c r="E543" t="s">
        <v>794</v>
      </c>
      <c r="F543" s="1">
        <v>4.5578703703703705E-2</v>
      </c>
      <c r="H543" t="s">
        <v>50</v>
      </c>
      <c r="I543">
        <v>231</v>
      </c>
      <c r="J543" t="s">
        <v>25</v>
      </c>
      <c r="K543">
        <v>39</v>
      </c>
    </row>
    <row r="544" spans="1:11" x14ac:dyDescent="0.25">
      <c r="A544">
        <v>542</v>
      </c>
      <c r="B544" s="1">
        <v>4.6319444444444441E-2</v>
      </c>
      <c r="C544">
        <v>257</v>
      </c>
      <c r="D544" t="s">
        <v>795</v>
      </c>
      <c r="E544" t="s">
        <v>796</v>
      </c>
      <c r="F544" s="1">
        <v>4.6319444444444441E-2</v>
      </c>
      <c r="H544" t="s">
        <v>15</v>
      </c>
      <c r="I544">
        <v>311</v>
      </c>
      <c r="J544" t="s">
        <v>21</v>
      </c>
      <c r="K544">
        <v>51</v>
      </c>
    </row>
    <row r="545" spans="1:11" x14ac:dyDescent="0.25">
      <c r="A545">
        <v>543</v>
      </c>
      <c r="B545" s="1">
        <v>4.6388888888888889E-2</v>
      </c>
      <c r="C545">
        <v>45</v>
      </c>
      <c r="D545" t="s">
        <v>175</v>
      </c>
      <c r="E545" t="s">
        <v>797</v>
      </c>
      <c r="F545" s="1">
        <v>4.5428240740740734E-2</v>
      </c>
      <c r="H545" t="s">
        <v>50</v>
      </c>
      <c r="I545">
        <v>232</v>
      </c>
      <c r="J545" t="s">
        <v>117</v>
      </c>
      <c r="K545">
        <v>58</v>
      </c>
    </row>
    <row r="546" spans="1:11" x14ac:dyDescent="0.25">
      <c r="A546">
        <v>544</v>
      </c>
      <c r="B546" s="1">
        <v>4.6412037037037036E-2</v>
      </c>
      <c r="C546">
        <v>98</v>
      </c>
      <c r="D546" t="s">
        <v>565</v>
      </c>
      <c r="E546" t="s">
        <v>91</v>
      </c>
      <c r="F546" s="1">
        <v>4.5729166666666661E-2</v>
      </c>
      <c r="G546" t="s">
        <v>92</v>
      </c>
      <c r="H546" t="s">
        <v>50</v>
      </c>
      <c r="I546">
        <v>233</v>
      </c>
      <c r="J546" t="s">
        <v>218</v>
      </c>
      <c r="K546">
        <v>47</v>
      </c>
    </row>
    <row r="547" spans="1:11" x14ac:dyDescent="0.25">
      <c r="A547">
        <v>545</v>
      </c>
      <c r="B547" s="1">
        <v>4.6446759259259257E-2</v>
      </c>
      <c r="C547">
        <v>629</v>
      </c>
      <c r="D547" t="s">
        <v>798</v>
      </c>
      <c r="E547" t="s">
        <v>683</v>
      </c>
      <c r="F547" s="1">
        <v>4.5937499999999999E-2</v>
      </c>
      <c r="H547" t="s">
        <v>50</v>
      </c>
      <c r="I547">
        <v>234</v>
      </c>
      <c r="J547" t="s">
        <v>224</v>
      </c>
      <c r="K547">
        <v>5</v>
      </c>
    </row>
    <row r="548" spans="1:11" x14ac:dyDescent="0.25">
      <c r="A548">
        <v>546</v>
      </c>
      <c r="B548" s="1">
        <v>4.6504629629629625E-2</v>
      </c>
      <c r="C548">
        <v>171</v>
      </c>
      <c r="D548" t="s">
        <v>799</v>
      </c>
      <c r="E548" t="s">
        <v>800</v>
      </c>
      <c r="F548" s="1">
        <v>4.5925925925925926E-2</v>
      </c>
      <c r="G548" t="s">
        <v>39</v>
      </c>
      <c r="H548" t="s">
        <v>50</v>
      </c>
      <c r="I548">
        <v>235</v>
      </c>
      <c r="J548" t="s">
        <v>218</v>
      </c>
      <c r="K548">
        <v>48</v>
      </c>
    </row>
    <row r="549" spans="1:11" x14ac:dyDescent="0.25">
      <c r="A549">
        <v>547</v>
      </c>
      <c r="B549" s="1">
        <v>4.670138888888889E-2</v>
      </c>
      <c r="C549">
        <v>659</v>
      </c>
      <c r="D549" t="s">
        <v>230</v>
      </c>
      <c r="E549" t="s">
        <v>212</v>
      </c>
      <c r="F549" s="1">
        <v>4.5821759259259263E-2</v>
      </c>
      <c r="H549" t="s">
        <v>15</v>
      </c>
      <c r="I549">
        <v>312</v>
      </c>
      <c r="J549" t="s">
        <v>21</v>
      </c>
      <c r="K549">
        <v>52</v>
      </c>
    </row>
    <row r="550" spans="1:11" x14ac:dyDescent="0.25">
      <c r="A550">
        <v>548</v>
      </c>
      <c r="B550" s="1">
        <v>4.6898148148148154E-2</v>
      </c>
      <c r="C550">
        <v>435</v>
      </c>
      <c r="D550" t="s">
        <v>463</v>
      </c>
      <c r="E550" t="s">
        <v>394</v>
      </c>
      <c r="F550" s="1">
        <v>4.6018518518518514E-2</v>
      </c>
      <c r="H550" t="s">
        <v>15</v>
      </c>
      <c r="I550">
        <v>313</v>
      </c>
      <c r="J550" t="s">
        <v>16</v>
      </c>
      <c r="K550">
        <v>95</v>
      </c>
    </row>
    <row r="551" spans="1:11" x14ac:dyDescent="0.25">
      <c r="A551">
        <v>549</v>
      </c>
      <c r="B551" s="1">
        <v>4.7129629629629632E-2</v>
      </c>
      <c r="C551">
        <v>221</v>
      </c>
      <c r="D551" t="s">
        <v>801</v>
      </c>
      <c r="E551" t="s">
        <v>802</v>
      </c>
      <c r="F551" s="1">
        <v>4.6435185185185184E-2</v>
      </c>
      <c r="H551" t="s">
        <v>50</v>
      </c>
      <c r="I551">
        <v>236</v>
      </c>
      <c r="J551" t="s">
        <v>25</v>
      </c>
      <c r="K551">
        <v>40</v>
      </c>
    </row>
    <row r="552" spans="1:11" x14ac:dyDescent="0.25">
      <c r="A552">
        <v>550</v>
      </c>
      <c r="B552" s="1">
        <v>4.7164351851851853E-2</v>
      </c>
      <c r="C552">
        <v>224</v>
      </c>
      <c r="D552" t="s">
        <v>803</v>
      </c>
      <c r="E552" t="s">
        <v>468</v>
      </c>
      <c r="F552" s="1">
        <v>4.6504629629629625E-2</v>
      </c>
      <c r="H552" t="s">
        <v>15</v>
      </c>
      <c r="I552">
        <v>314</v>
      </c>
      <c r="J552" t="s">
        <v>16</v>
      </c>
      <c r="K552">
        <v>96</v>
      </c>
    </row>
    <row r="553" spans="1:11" x14ac:dyDescent="0.25">
      <c r="A553">
        <v>551</v>
      </c>
      <c r="B553" s="1">
        <v>4.7245370370370375E-2</v>
      </c>
      <c r="C553">
        <v>103</v>
      </c>
      <c r="D553" t="s">
        <v>804</v>
      </c>
      <c r="E553" t="s">
        <v>191</v>
      </c>
      <c r="F553" s="1">
        <v>4.6643518518518522E-2</v>
      </c>
      <c r="G553" t="s">
        <v>192</v>
      </c>
      <c r="H553" t="s">
        <v>50</v>
      </c>
      <c r="I553">
        <v>237</v>
      </c>
      <c r="J553" t="s">
        <v>139</v>
      </c>
      <c r="K553">
        <v>3</v>
      </c>
    </row>
    <row r="554" spans="1:11" x14ac:dyDescent="0.25">
      <c r="A554">
        <v>552</v>
      </c>
      <c r="B554" s="1">
        <v>4.7303240740740743E-2</v>
      </c>
      <c r="C554">
        <v>13</v>
      </c>
      <c r="D554" t="s">
        <v>639</v>
      </c>
      <c r="E554" t="s">
        <v>805</v>
      </c>
      <c r="F554" s="1">
        <v>4.6770833333333338E-2</v>
      </c>
      <c r="H554" t="s">
        <v>50</v>
      </c>
      <c r="I554">
        <v>238</v>
      </c>
      <c r="J554" t="s">
        <v>117</v>
      </c>
      <c r="K554">
        <v>59</v>
      </c>
    </row>
    <row r="555" spans="1:11" x14ac:dyDescent="0.25">
      <c r="A555">
        <v>553</v>
      </c>
      <c r="B555" s="1">
        <v>4.7326388888888883E-2</v>
      </c>
      <c r="C555">
        <v>232</v>
      </c>
      <c r="D555" t="s">
        <v>109</v>
      </c>
      <c r="E555" t="s">
        <v>806</v>
      </c>
      <c r="F555" s="1">
        <v>4.6724537037037044E-2</v>
      </c>
      <c r="G555" t="s">
        <v>192</v>
      </c>
      <c r="H555" t="s">
        <v>15</v>
      </c>
      <c r="I555">
        <v>315</v>
      </c>
      <c r="J555" t="s">
        <v>25</v>
      </c>
      <c r="K555">
        <v>49</v>
      </c>
    </row>
    <row r="556" spans="1:11" x14ac:dyDescent="0.25">
      <c r="A556">
        <v>553</v>
      </c>
      <c r="B556" s="1">
        <v>4.7326388888888883E-2</v>
      </c>
      <c r="C556">
        <v>686</v>
      </c>
      <c r="D556" t="s">
        <v>443</v>
      </c>
      <c r="E556" t="s">
        <v>17</v>
      </c>
      <c r="F556" s="1">
        <v>4.6712962962962963E-2</v>
      </c>
      <c r="G556" t="s">
        <v>192</v>
      </c>
      <c r="H556" t="s">
        <v>50</v>
      </c>
      <c r="I556">
        <v>239</v>
      </c>
      <c r="J556" t="s">
        <v>42</v>
      </c>
      <c r="K556">
        <v>7</v>
      </c>
    </row>
    <row r="557" spans="1:11" x14ac:dyDescent="0.25">
      <c r="A557">
        <v>555</v>
      </c>
      <c r="B557" s="1">
        <v>4.7395833333333331E-2</v>
      </c>
      <c r="C557">
        <v>392</v>
      </c>
      <c r="D557" t="s">
        <v>292</v>
      </c>
      <c r="E557" t="s">
        <v>807</v>
      </c>
      <c r="F557" s="1">
        <v>4.6527777777777779E-2</v>
      </c>
      <c r="H557" t="s">
        <v>50</v>
      </c>
      <c r="I557">
        <v>240</v>
      </c>
      <c r="J557" t="s">
        <v>82</v>
      </c>
      <c r="K557">
        <v>28</v>
      </c>
    </row>
    <row r="558" spans="1:11" x14ac:dyDescent="0.25">
      <c r="A558">
        <v>556</v>
      </c>
      <c r="B558" s="1">
        <v>4.7418981481481486E-2</v>
      </c>
      <c r="C558">
        <v>480</v>
      </c>
      <c r="D558" t="s">
        <v>715</v>
      </c>
      <c r="E558" t="s">
        <v>808</v>
      </c>
      <c r="F558" s="1">
        <v>4.7071759259259265E-2</v>
      </c>
      <c r="H558" t="s">
        <v>15</v>
      </c>
      <c r="I558">
        <v>316</v>
      </c>
      <c r="J558" t="s">
        <v>16</v>
      </c>
      <c r="K558">
        <v>97</v>
      </c>
    </row>
    <row r="559" spans="1:11" x14ac:dyDescent="0.25">
      <c r="A559">
        <v>557</v>
      </c>
      <c r="B559" s="1">
        <v>4.7430555555555559E-2</v>
      </c>
      <c r="C559">
        <v>216</v>
      </c>
      <c r="D559" t="s">
        <v>37</v>
      </c>
      <c r="E559" t="s">
        <v>809</v>
      </c>
      <c r="F559" s="1">
        <v>4.6851851851851846E-2</v>
      </c>
      <c r="H559" t="s">
        <v>15</v>
      </c>
      <c r="I559">
        <v>317</v>
      </c>
      <c r="J559" t="s">
        <v>21</v>
      </c>
      <c r="K559">
        <v>53</v>
      </c>
    </row>
    <row r="560" spans="1:11" x14ac:dyDescent="0.25">
      <c r="A560">
        <v>558</v>
      </c>
      <c r="B560" s="1">
        <v>4.7430555555555559E-2</v>
      </c>
      <c r="C560">
        <v>609</v>
      </c>
      <c r="D560" t="s">
        <v>232</v>
      </c>
      <c r="E560" t="s">
        <v>214</v>
      </c>
      <c r="F560" s="1">
        <v>4.6956018518518522E-2</v>
      </c>
      <c r="H560" t="s">
        <v>50</v>
      </c>
      <c r="I560">
        <v>241</v>
      </c>
      <c r="J560" t="s">
        <v>21</v>
      </c>
      <c r="K560">
        <v>46</v>
      </c>
    </row>
    <row r="561" spans="1:11" x14ac:dyDescent="0.25">
      <c r="A561">
        <v>559</v>
      </c>
      <c r="B561" s="1">
        <v>4.7442129629629626E-2</v>
      </c>
      <c r="C561">
        <v>312</v>
      </c>
      <c r="D561" t="s">
        <v>115</v>
      </c>
      <c r="E561" t="s">
        <v>810</v>
      </c>
      <c r="F561" s="1">
        <v>4.6979166666666662E-2</v>
      </c>
      <c r="H561" t="s">
        <v>50</v>
      </c>
      <c r="I561">
        <v>242</v>
      </c>
      <c r="J561" t="s">
        <v>218</v>
      </c>
      <c r="K561">
        <v>49</v>
      </c>
    </row>
    <row r="562" spans="1:11" x14ac:dyDescent="0.25">
      <c r="A562">
        <v>560</v>
      </c>
      <c r="B562" s="1">
        <v>4.7453703703703699E-2</v>
      </c>
      <c r="C562">
        <v>474</v>
      </c>
      <c r="D562" t="s">
        <v>159</v>
      </c>
      <c r="E562" t="s">
        <v>811</v>
      </c>
      <c r="F562" s="1">
        <v>4.6851851851851846E-2</v>
      </c>
      <c r="H562" t="s">
        <v>15</v>
      </c>
      <c r="I562">
        <v>318</v>
      </c>
      <c r="J562" t="s">
        <v>42</v>
      </c>
      <c r="K562">
        <v>28</v>
      </c>
    </row>
    <row r="563" spans="1:11" x14ac:dyDescent="0.25">
      <c r="A563">
        <v>560</v>
      </c>
      <c r="B563" s="1">
        <v>4.7453703703703699E-2</v>
      </c>
      <c r="C563">
        <v>473</v>
      </c>
      <c r="D563" t="s">
        <v>87</v>
      </c>
      <c r="E563" t="s">
        <v>812</v>
      </c>
      <c r="F563" s="1">
        <v>4.6863425925925926E-2</v>
      </c>
      <c r="H563" t="s">
        <v>15</v>
      </c>
      <c r="I563">
        <v>318</v>
      </c>
      <c r="J563" t="s">
        <v>82</v>
      </c>
      <c r="K563">
        <v>49</v>
      </c>
    </row>
    <row r="564" spans="1:11" x14ac:dyDescent="0.25">
      <c r="A564">
        <v>562</v>
      </c>
      <c r="B564" s="1">
        <v>4.7615740740740743E-2</v>
      </c>
      <c r="C564">
        <v>265</v>
      </c>
      <c r="D564" t="s">
        <v>813</v>
      </c>
      <c r="E564" t="s">
        <v>814</v>
      </c>
      <c r="F564" s="1">
        <v>4.7106481481481478E-2</v>
      </c>
      <c r="H564" t="s">
        <v>15</v>
      </c>
      <c r="I564">
        <v>320</v>
      </c>
      <c r="J564" t="s">
        <v>21</v>
      </c>
      <c r="K564">
        <v>54</v>
      </c>
    </row>
    <row r="565" spans="1:11" x14ac:dyDescent="0.25">
      <c r="A565">
        <v>563</v>
      </c>
      <c r="B565" s="1">
        <v>4.777777777777778E-2</v>
      </c>
      <c r="C565">
        <v>692</v>
      </c>
      <c r="D565" t="s">
        <v>18</v>
      </c>
      <c r="E565" t="s">
        <v>815</v>
      </c>
      <c r="F565" s="1">
        <v>4.6805555555555552E-2</v>
      </c>
      <c r="H565" t="s">
        <v>15</v>
      </c>
      <c r="I565">
        <v>321</v>
      </c>
      <c r="J565" t="s">
        <v>21</v>
      </c>
      <c r="K565">
        <v>55</v>
      </c>
    </row>
    <row r="566" spans="1:11" x14ac:dyDescent="0.25">
      <c r="A566">
        <v>564</v>
      </c>
      <c r="B566" s="1">
        <v>4.7962962962962964E-2</v>
      </c>
      <c r="C566">
        <v>11</v>
      </c>
      <c r="D566" t="s">
        <v>136</v>
      </c>
      <c r="E566" t="s">
        <v>270</v>
      </c>
      <c r="F566" s="1">
        <v>4.7372685185185191E-2</v>
      </c>
      <c r="H566" t="s">
        <v>50</v>
      </c>
      <c r="I566">
        <v>243</v>
      </c>
      <c r="J566" t="s">
        <v>21</v>
      </c>
      <c r="K566">
        <v>47</v>
      </c>
    </row>
    <row r="567" spans="1:11" x14ac:dyDescent="0.25">
      <c r="A567">
        <v>565</v>
      </c>
      <c r="B567" s="1">
        <v>4.8171296296296295E-2</v>
      </c>
      <c r="C567">
        <v>114</v>
      </c>
      <c r="D567" t="s">
        <v>575</v>
      </c>
      <c r="E567" t="s">
        <v>435</v>
      </c>
      <c r="F567" s="1">
        <v>4.7916666666666663E-2</v>
      </c>
      <c r="H567" t="s">
        <v>50</v>
      </c>
      <c r="I567">
        <v>244</v>
      </c>
      <c r="J567" t="s">
        <v>218</v>
      </c>
      <c r="K567">
        <v>50</v>
      </c>
    </row>
    <row r="568" spans="1:11" x14ac:dyDescent="0.25">
      <c r="A568">
        <v>565</v>
      </c>
      <c r="B568" s="1">
        <v>4.8171296296296295E-2</v>
      </c>
      <c r="C568">
        <v>271</v>
      </c>
      <c r="D568" t="s">
        <v>816</v>
      </c>
      <c r="E568" t="s">
        <v>817</v>
      </c>
      <c r="F568" s="1">
        <v>4.7916666666666663E-2</v>
      </c>
      <c r="H568" t="s">
        <v>50</v>
      </c>
      <c r="I568">
        <v>244</v>
      </c>
      <c r="J568" t="s">
        <v>21</v>
      </c>
      <c r="K568">
        <v>48</v>
      </c>
    </row>
    <row r="569" spans="1:11" x14ac:dyDescent="0.25">
      <c r="A569">
        <v>567</v>
      </c>
      <c r="B569" s="1">
        <v>4.8182870370370369E-2</v>
      </c>
      <c r="C569">
        <v>504</v>
      </c>
      <c r="D569" t="s">
        <v>327</v>
      </c>
      <c r="E569" t="s">
        <v>818</v>
      </c>
      <c r="F569" s="1">
        <v>4.7974537037037045E-2</v>
      </c>
      <c r="H569" t="s">
        <v>50</v>
      </c>
      <c r="I569">
        <v>246</v>
      </c>
      <c r="J569" t="s">
        <v>117</v>
      </c>
      <c r="K569">
        <v>60</v>
      </c>
    </row>
    <row r="570" spans="1:11" x14ac:dyDescent="0.25">
      <c r="A570">
        <v>568</v>
      </c>
      <c r="B570" s="1">
        <v>4.8298611111111112E-2</v>
      </c>
      <c r="C570">
        <v>697</v>
      </c>
      <c r="D570" t="s">
        <v>399</v>
      </c>
      <c r="E570" t="s">
        <v>609</v>
      </c>
      <c r="F570" s="1">
        <v>4.7442129629629626E-2</v>
      </c>
      <c r="H570" t="s">
        <v>50</v>
      </c>
      <c r="I570">
        <v>247</v>
      </c>
      <c r="J570" t="s">
        <v>218</v>
      </c>
      <c r="K570">
        <v>51</v>
      </c>
    </row>
    <row r="571" spans="1:11" x14ac:dyDescent="0.25">
      <c r="A571">
        <v>569</v>
      </c>
      <c r="B571" s="1">
        <v>4.853009259259259E-2</v>
      </c>
      <c r="C571">
        <v>150</v>
      </c>
      <c r="D571" t="s">
        <v>471</v>
      </c>
      <c r="E571" t="s">
        <v>819</v>
      </c>
      <c r="F571" s="1">
        <v>4.8009259259259258E-2</v>
      </c>
      <c r="H571" t="s">
        <v>50</v>
      </c>
      <c r="I571">
        <v>248</v>
      </c>
      <c r="J571" t="s">
        <v>117</v>
      </c>
      <c r="K571">
        <v>61</v>
      </c>
    </row>
    <row r="572" spans="1:11" x14ac:dyDescent="0.25">
      <c r="A572">
        <v>570</v>
      </c>
      <c r="B572" s="1">
        <v>4.8564814814814818E-2</v>
      </c>
      <c r="C572">
        <v>367</v>
      </c>
      <c r="D572" t="s">
        <v>329</v>
      </c>
      <c r="E572" t="s">
        <v>820</v>
      </c>
      <c r="F572" s="1">
        <v>4.7951388888888891E-2</v>
      </c>
      <c r="H572" t="s">
        <v>50</v>
      </c>
      <c r="I572">
        <v>249</v>
      </c>
      <c r="J572" t="s">
        <v>25</v>
      </c>
      <c r="K572">
        <v>41</v>
      </c>
    </row>
    <row r="573" spans="1:11" x14ac:dyDescent="0.25">
      <c r="A573">
        <v>571</v>
      </c>
      <c r="B573" s="1">
        <v>4.8634259259259259E-2</v>
      </c>
      <c r="C573">
        <v>138</v>
      </c>
      <c r="D573" t="s">
        <v>358</v>
      </c>
      <c r="E573" t="s">
        <v>821</v>
      </c>
      <c r="F573" s="1">
        <v>4.7905092592592589E-2</v>
      </c>
      <c r="H573" t="s">
        <v>15</v>
      </c>
      <c r="I573">
        <v>322</v>
      </c>
      <c r="J573" t="s">
        <v>179</v>
      </c>
      <c r="K573">
        <v>14</v>
      </c>
    </row>
    <row r="574" spans="1:11" x14ac:dyDescent="0.25">
      <c r="A574">
        <v>572</v>
      </c>
      <c r="B574" s="1">
        <v>4.8784722222222222E-2</v>
      </c>
      <c r="C574">
        <v>107</v>
      </c>
      <c r="D574" t="s">
        <v>109</v>
      </c>
      <c r="E574" t="s">
        <v>822</v>
      </c>
      <c r="F574" s="1">
        <v>4.83912037037037E-2</v>
      </c>
      <c r="G574" t="s">
        <v>823</v>
      </c>
      <c r="H574" t="s">
        <v>15</v>
      </c>
      <c r="I574">
        <v>323</v>
      </c>
      <c r="J574" t="s">
        <v>25</v>
      </c>
      <c r="K574">
        <v>50</v>
      </c>
    </row>
    <row r="575" spans="1:11" x14ac:dyDescent="0.25">
      <c r="A575">
        <v>573</v>
      </c>
      <c r="B575" s="1">
        <v>4.880787037037037E-2</v>
      </c>
      <c r="C575">
        <v>49</v>
      </c>
      <c r="D575" t="s">
        <v>603</v>
      </c>
      <c r="E575" t="s">
        <v>824</v>
      </c>
      <c r="F575" s="1">
        <v>4.8032407407407406E-2</v>
      </c>
      <c r="G575" t="s">
        <v>97</v>
      </c>
      <c r="H575" t="s">
        <v>50</v>
      </c>
      <c r="I575">
        <v>250</v>
      </c>
      <c r="J575" t="s">
        <v>82</v>
      </c>
      <c r="K575">
        <v>29</v>
      </c>
    </row>
    <row r="576" spans="1:11" x14ac:dyDescent="0.25">
      <c r="A576">
        <v>574</v>
      </c>
      <c r="B576" s="1">
        <v>4.9305555555555554E-2</v>
      </c>
      <c r="C576">
        <v>373</v>
      </c>
      <c r="D576" t="s">
        <v>290</v>
      </c>
      <c r="E576" t="s">
        <v>825</v>
      </c>
      <c r="F576" s="1">
        <v>4.8495370370370376E-2</v>
      </c>
      <c r="H576" t="s">
        <v>15</v>
      </c>
      <c r="I576">
        <v>324</v>
      </c>
      <c r="J576" t="s">
        <v>25</v>
      </c>
      <c r="K576">
        <v>51</v>
      </c>
    </row>
    <row r="577" spans="1:11" x14ac:dyDescent="0.25">
      <c r="A577">
        <v>575</v>
      </c>
      <c r="B577" s="1">
        <v>4.9664351851851855E-2</v>
      </c>
      <c r="C577">
        <v>215</v>
      </c>
      <c r="D577" t="s">
        <v>479</v>
      </c>
      <c r="E577" t="s">
        <v>826</v>
      </c>
      <c r="F577" s="1">
        <v>4.8888888888888891E-2</v>
      </c>
      <c r="G577" t="s">
        <v>97</v>
      </c>
      <c r="H577" t="s">
        <v>50</v>
      </c>
      <c r="I577">
        <v>251</v>
      </c>
      <c r="J577" t="s">
        <v>82</v>
      </c>
      <c r="K577">
        <v>30</v>
      </c>
    </row>
    <row r="578" spans="1:11" x14ac:dyDescent="0.25">
      <c r="A578">
        <v>576</v>
      </c>
      <c r="B578" s="1">
        <v>4.9699074074074069E-2</v>
      </c>
      <c r="C578">
        <v>476</v>
      </c>
      <c r="D578" t="s">
        <v>827</v>
      </c>
      <c r="E578" t="s">
        <v>828</v>
      </c>
      <c r="F578" s="1">
        <v>4.8749999999999995E-2</v>
      </c>
      <c r="H578" t="s">
        <v>50</v>
      </c>
      <c r="I578">
        <v>252</v>
      </c>
      <c r="J578" t="s">
        <v>218</v>
      </c>
      <c r="K578">
        <v>52</v>
      </c>
    </row>
    <row r="579" spans="1:11" x14ac:dyDescent="0.25">
      <c r="A579">
        <v>577</v>
      </c>
      <c r="B579" s="1">
        <v>4.9699074074074069E-2</v>
      </c>
      <c r="C579">
        <v>443</v>
      </c>
      <c r="D579" t="s">
        <v>327</v>
      </c>
      <c r="E579" t="s">
        <v>325</v>
      </c>
      <c r="F579" s="1">
        <v>4.8969907407407413E-2</v>
      </c>
      <c r="H579" t="s">
        <v>50</v>
      </c>
      <c r="I579">
        <v>253</v>
      </c>
      <c r="J579" t="s">
        <v>218</v>
      </c>
      <c r="K579">
        <v>53</v>
      </c>
    </row>
    <row r="580" spans="1:11" x14ac:dyDescent="0.25">
      <c r="A580">
        <v>578</v>
      </c>
      <c r="B580" s="1">
        <v>4.9745370370370377E-2</v>
      </c>
      <c r="C580">
        <v>9099</v>
      </c>
      <c r="D580" t="s">
        <v>132</v>
      </c>
      <c r="E580" t="s">
        <v>829</v>
      </c>
      <c r="F580" s="1">
        <v>4.880787037037037E-2</v>
      </c>
      <c r="H580" t="s">
        <v>15</v>
      </c>
      <c r="I580">
        <v>325</v>
      </c>
      <c r="J580" t="s">
        <v>25</v>
      </c>
      <c r="K580">
        <v>52</v>
      </c>
    </row>
    <row r="581" spans="1:11" x14ac:dyDescent="0.25">
      <c r="A581">
        <v>579</v>
      </c>
      <c r="B581" s="1">
        <v>4.9756944444444444E-2</v>
      </c>
      <c r="C581">
        <v>526</v>
      </c>
      <c r="D581" t="s">
        <v>830</v>
      </c>
      <c r="E581" t="s">
        <v>831</v>
      </c>
      <c r="F581" s="1">
        <v>4.9027777777777781E-2</v>
      </c>
      <c r="H581" t="s">
        <v>50</v>
      </c>
      <c r="I581">
        <v>254</v>
      </c>
      <c r="J581" t="s">
        <v>25</v>
      </c>
      <c r="K581">
        <v>42</v>
      </c>
    </row>
    <row r="582" spans="1:11" x14ac:dyDescent="0.25">
      <c r="A582">
        <v>580</v>
      </c>
      <c r="B582" s="1">
        <v>4.9930555555555554E-2</v>
      </c>
      <c r="C582">
        <v>322</v>
      </c>
      <c r="D582" t="s">
        <v>534</v>
      </c>
      <c r="E582" t="s">
        <v>203</v>
      </c>
      <c r="F582" s="1">
        <v>4.9189814814814818E-2</v>
      </c>
      <c r="H582" t="s">
        <v>50</v>
      </c>
      <c r="I582">
        <v>255</v>
      </c>
      <c r="J582" t="s">
        <v>25</v>
      </c>
      <c r="K582">
        <v>43</v>
      </c>
    </row>
    <row r="583" spans="1:11" x14ac:dyDescent="0.25">
      <c r="A583">
        <v>581</v>
      </c>
      <c r="B583" s="1">
        <v>4.9942129629629628E-2</v>
      </c>
      <c r="C583">
        <v>101</v>
      </c>
      <c r="D583" t="s">
        <v>832</v>
      </c>
      <c r="E583" t="s">
        <v>833</v>
      </c>
      <c r="F583" s="1">
        <v>4.9212962962962958E-2</v>
      </c>
      <c r="H583" t="s">
        <v>50</v>
      </c>
      <c r="I583">
        <v>256</v>
      </c>
      <c r="J583" t="s">
        <v>82</v>
      </c>
      <c r="K583">
        <v>31</v>
      </c>
    </row>
    <row r="584" spans="1:11" x14ac:dyDescent="0.25">
      <c r="A584">
        <v>582</v>
      </c>
      <c r="B584" s="1">
        <v>5.0150462962962966E-2</v>
      </c>
      <c r="C584">
        <v>36</v>
      </c>
      <c r="D584" t="s">
        <v>834</v>
      </c>
      <c r="E584" t="s">
        <v>835</v>
      </c>
      <c r="F584" s="1">
        <v>4.9722222222222223E-2</v>
      </c>
      <c r="G584" t="s">
        <v>92</v>
      </c>
      <c r="H584" t="s">
        <v>50</v>
      </c>
      <c r="I584">
        <v>257</v>
      </c>
      <c r="J584" t="s">
        <v>82</v>
      </c>
      <c r="K584">
        <v>32</v>
      </c>
    </row>
    <row r="585" spans="1:11" x14ac:dyDescent="0.25">
      <c r="A585">
        <v>583</v>
      </c>
      <c r="B585" s="1">
        <v>5.0277777777777775E-2</v>
      </c>
      <c r="C585">
        <v>338</v>
      </c>
      <c r="D585" t="s">
        <v>563</v>
      </c>
      <c r="E585" t="s">
        <v>43</v>
      </c>
      <c r="F585" s="1">
        <v>4.9849537037037039E-2</v>
      </c>
      <c r="G585" t="s">
        <v>92</v>
      </c>
      <c r="H585" t="s">
        <v>50</v>
      </c>
      <c r="I585">
        <v>258</v>
      </c>
      <c r="J585" t="s">
        <v>25</v>
      </c>
      <c r="K585">
        <v>44</v>
      </c>
    </row>
    <row r="586" spans="1:11" x14ac:dyDescent="0.25">
      <c r="A586">
        <v>584</v>
      </c>
      <c r="B586" s="1">
        <v>5.0601851851851849E-2</v>
      </c>
      <c r="C586">
        <v>137</v>
      </c>
      <c r="D586" t="s">
        <v>483</v>
      </c>
      <c r="E586" t="s">
        <v>137</v>
      </c>
      <c r="F586" s="1">
        <v>5.0081018518518518E-2</v>
      </c>
      <c r="H586" t="s">
        <v>50</v>
      </c>
      <c r="I586">
        <v>259</v>
      </c>
      <c r="J586" t="s">
        <v>25</v>
      </c>
      <c r="K586">
        <v>45</v>
      </c>
    </row>
    <row r="587" spans="1:11" x14ac:dyDescent="0.25">
      <c r="A587">
        <v>585</v>
      </c>
      <c r="B587" s="1">
        <v>5.0706018518518518E-2</v>
      </c>
      <c r="C587">
        <v>623</v>
      </c>
      <c r="D587" t="s">
        <v>836</v>
      </c>
      <c r="E587" t="s">
        <v>837</v>
      </c>
      <c r="F587" s="1">
        <v>4.9837962962962966E-2</v>
      </c>
      <c r="H587" t="s">
        <v>50</v>
      </c>
      <c r="I587">
        <v>260</v>
      </c>
      <c r="J587" t="s">
        <v>218</v>
      </c>
      <c r="K587">
        <v>54</v>
      </c>
    </row>
    <row r="588" spans="1:11" x14ac:dyDescent="0.25">
      <c r="A588">
        <v>586</v>
      </c>
      <c r="B588" s="1">
        <v>5.0833333333333335E-2</v>
      </c>
      <c r="C588">
        <v>622</v>
      </c>
      <c r="D588" t="s">
        <v>12</v>
      </c>
      <c r="E588" t="s">
        <v>837</v>
      </c>
      <c r="F588" s="1">
        <v>4.9953703703703702E-2</v>
      </c>
      <c r="H588" t="s">
        <v>15</v>
      </c>
      <c r="I588">
        <v>326</v>
      </c>
      <c r="J588" t="s">
        <v>16</v>
      </c>
      <c r="K588">
        <v>98</v>
      </c>
    </row>
    <row r="589" spans="1:11" x14ac:dyDescent="0.25">
      <c r="A589">
        <v>587</v>
      </c>
      <c r="B589" s="1">
        <v>5.0856481481481482E-2</v>
      </c>
      <c r="C589">
        <v>348</v>
      </c>
      <c r="D589" t="s">
        <v>838</v>
      </c>
      <c r="E589" t="s">
        <v>839</v>
      </c>
      <c r="F589" s="1">
        <v>4.9976851851851856E-2</v>
      </c>
      <c r="H589" t="s">
        <v>50</v>
      </c>
      <c r="I589">
        <v>261</v>
      </c>
      <c r="J589" t="s">
        <v>218</v>
      </c>
      <c r="K589">
        <v>55</v>
      </c>
    </row>
    <row r="590" spans="1:11" x14ac:dyDescent="0.25">
      <c r="A590">
        <v>588</v>
      </c>
      <c r="B590" s="1">
        <v>5.0856481481481482E-2</v>
      </c>
      <c r="C590">
        <v>329</v>
      </c>
      <c r="D590" t="s">
        <v>840</v>
      </c>
      <c r="E590" t="s">
        <v>43</v>
      </c>
      <c r="F590" s="1">
        <v>5.0462962962962959E-2</v>
      </c>
      <c r="H590" t="s">
        <v>50</v>
      </c>
      <c r="I590">
        <v>262</v>
      </c>
      <c r="J590" t="s">
        <v>82</v>
      </c>
      <c r="K590">
        <v>33</v>
      </c>
    </row>
    <row r="591" spans="1:11" x14ac:dyDescent="0.25">
      <c r="A591">
        <v>589</v>
      </c>
      <c r="B591" s="1">
        <v>5.1238425925925923E-2</v>
      </c>
      <c r="C591">
        <v>262</v>
      </c>
      <c r="D591" t="s">
        <v>804</v>
      </c>
      <c r="E591" t="s">
        <v>841</v>
      </c>
      <c r="F591" s="1">
        <v>5.0601851851851849E-2</v>
      </c>
      <c r="H591" t="s">
        <v>50</v>
      </c>
      <c r="I591">
        <v>263</v>
      </c>
      <c r="J591" t="s">
        <v>25</v>
      </c>
      <c r="K591">
        <v>46</v>
      </c>
    </row>
    <row r="592" spans="1:11" x14ac:dyDescent="0.25">
      <c r="A592">
        <v>590</v>
      </c>
      <c r="B592" s="1">
        <v>5.1469907407407402E-2</v>
      </c>
      <c r="C592">
        <v>541</v>
      </c>
      <c r="D592" t="s">
        <v>842</v>
      </c>
      <c r="E592" t="s">
        <v>206</v>
      </c>
      <c r="F592" s="1">
        <v>5.1296296296296291E-2</v>
      </c>
      <c r="H592" t="s">
        <v>50</v>
      </c>
      <c r="I592">
        <v>264</v>
      </c>
      <c r="J592" t="s">
        <v>218</v>
      </c>
      <c r="K592">
        <v>56</v>
      </c>
    </row>
    <row r="593" spans="1:11" x14ac:dyDescent="0.25">
      <c r="A593">
        <v>591</v>
      </c>
      <c r="B593" s="1">
        <v>5.1747685185185188E-2</v>
      </c>
      <c r="C593">
        <v>441</v>
      </c>
      <c r="D593" t="s">
        <v>174</v>
      </c>
      <c r="E593" t="s">
        <v>325</v>
      </c>
      <c r="F593" s="1">
        <v>5.0983796296296291E-2</v>
      </c>
      <c r="H593" t="s">
        <v>50</v>
      </c>
      <c r="I593">
        <v>265</v>
      </c>
      <c r="J593" t="s">
        <v>25</v>
      </c>
      <c r="K593">
        <v>47</v>
      </c>
    </row>
    <row r="594" spans="1:11" x14ac:dyDescent="0.25">
      <c r="A594">
        <v>592</v>
      </c>
      <c r="B594" s="1">
        <v>5.1979166666666667E-2</v>
      </c>
      <c r="C594">
        <v>188</v>
      </c>
      <c r="D594" t="s">
        <v>755</v>
      </c>
      <c r="E594" t="s">
        <v>105</v>
      </c>
      <c r="F594" s="1">
        <v>5.122685185185185E-2</v>
      </c>
      <c r="H594" t="s">
        <v>50</v>
      </c>
      <c r="I594">
        <v>266</v>
      </c>
      <c r="J594" t="s">
        <v>218</v>
      </c>
      <c r="K594">
        <v>57</v>
      </c>
    </row>
    <row r="595" spans="1:11" x14ac:dyDescent="0.25">
      <c r="A595">
        <v>593</v>
      </c>
      <c r="B595" s="1">
        <v>5.1979166666666667E-2</v>
      </c>
      <c r="C595">
        <v>186</v>
      </c>
      <c r="D595" t="s">
        <v>170</v>
      </c>
      <c r="E595" t="s">
        <v>105</v>
      </c>
      <c r="F595" s="1">
        <v>5.1238425925925923E-2</v>
      </c>
      <c r="H595" t="s">
        <v>15</v>
      </c>
      <c r="I595">
        <v>327</v>
      </c>
      <c r="J595" t="s">
        <v>179</v>
      </c>
      <c r="K595">
        <v>15</v>
      </c>
    </row>
    <row r="596" spans="1:11" x14ac:dyDescent="0.25">
      <c r="A596">
        <v>594</v>
      </c>
      <c r="B596" s="1">
        <v>5.1990740740740747E-2</v>
      </c>
      <c r="C596">
        <v>535</v>
      </c>
      <c r="D596" t="s">
        <v>504</v>
      </c>
      <c r="E596" t="s">
        <v>206</v>
      </c>
      <c r="F596" s="1">
        <v>5.1805555555555556E-2</v>
      </c>
      <c r="H596" t="s">
        <v>50</v>
      </c>
      <c r="I596">
        <v>267</v>
      </c>
      <c r="J596" t="s">
        <v>42</v>
      </c>
      <c r="K596">
        <v>8</v>
      </c>
    </row>
    <row r="597" spans="1:11" x14ac:dyDescent="0.25">
      <c r="A597">
        <v>595</v>
      </c>
      <c r="B597" s="1">
        <v>5.2638888888888895E-2</v>
      </c>
      <c r="C597">
        <v>655</v>
      </c>
      <c r="D597" t="s">
        <v>431</v>
      </c>
      <c r="E597" t="s">
        <v>843</v>
      </c>
      <c r="F597" s="1">
        <v>5.1921296296296299E-2</v>
      </c>
      <c r="H597" t="s">
        <v>50</v>
      </c>
      <c r="I597">
        <v>268</v>
      </c>
      <c r="J597" t="s">
        <v>117</v>
      </c>
      <c r="K597">
        <v>62</v>
      </c>
    </row>
    <row r="598" spans="1:11" x14ac:dyDescent="0.25">
      <c r="A598">
        <v>596</v>
      </c>
      <c r="B598" s="1">
        <v>5.2974537037037035E-2</v>
      </c>
      <c r="C598">
        <v>381</v>
      </c>
      <c r="D598" t="s">
        <v>844</v>
      </c>
      <c r="E598" t="s">
        <v>845</v>
      </c>
      <c r="F598" s="1">
        <v>5.2071759259259255E-2</v>
      </c>
      <c r="G598" t="s">
        <v>846</v>
      </c>
      <c r="H598" t="s">
        <v>50</v>
      </c>
      <c r="I598">
        <v>269</v>
      </c>
      <c r="J598" t="s">
        <v>117</v>
      </c>
      <c r="K598">
        <v>63</v>
      </c>
    </row>
    <row r="599" spans="1:11" x14ac:dyDescent="0.25">
      <c r="A599">
        <v>597</v>
      </c>
      <c r="B599" s="1">
        <v>5.3391203703703705E-2</v>
      </c>
      <c r="C599">
        <v>26</v>
      </c>
      <c r="D599" t="s">
        <v>366</v>
      </c>
      <c r="E599" t="s">
        <v>847</v>
      </c>
      <c r="F599" s="1">
        <v>5.2916666666666667E-2</v>
      </c>
      <c r="H599" t="s">
        <v>50</v>
      </c>
      <c r="I599">
        <v>270</v>
      </c>
      <c r="J599" t="s">
        <v>21</v>
      </c>
      <c r="K599">
        <v>49</v>
      </c>
    </row>
    <row r="600" spans="1:11" x14ac:dyDescent="0.25">
      <c r="A600">
        <v>598</v>
      </c>
      <c r="B600" s="1">
        <v>5.3877314814814815E-2</v>
      </c>
      <c r="C600">
        <v>557</v>
      </c>
      <c r="D600" t="s">
        <v>848</v>
      </c>
      <c r="E600" t="s">
        <v>849</v>
      </c>
      <c r="F600" s="1">
        <v>5.3831018518518514E-2</v>
      </c>
      <c r="H600" t="s">
        <v>50</v>
      </c>
      <c r="I600">
        <v>271</v>
      </c>
      <c r="J600" t="s">
        <v>42</v>
      </c>
      <c r="K600">
        <v>9</v>
      </c>
    </row>
    <row r="601" spans="1:11" x14ac:dyDescent="0.25">
      <c r="A601">
        <v>599</v>
      </c>
      <c r="B601" s="1">
        <v>5.4467592592592595E-2</v>
      </c>
      <c r="C601">
        <v>31</v>
      </c>
      <c r="D601" t="s">
        <v>850</v>
      </c>
      <c r="E601" t="s">
        <v>691</v>
      </c>
      <c r="F601" s="1">
        <v>5.3587962962962969E-2</v>
      </c>
      <c r="H601" t="s">
        <v>50</v>
      </c>
      <c r="I601">
        <v>272</v>
      </c>
      <c r="J601" t="s">
        <v>82</v>
      </c>
      <c r="K601">
        <v>34</v>
      </c>
    </row>
    <row r="602" spans="1:11" x14ac:dyDescent="0.25">
      <c r="A602">
        <v>600</v>
      </c>
      <c r="B602" s="1">
        <v>5.4467592592592595E-2</v>
      </c>
      <c r="C602">
        <v>428</v>
      </c>
      <c r="D602" t="s">
        <v>851</v>
      </c>
      <c r="E602" t="s">
        <v>380</v>
      </c>
      <c r="F602" s="1">
        <v>5.3599537037037036E-2</v>
      </c>
      <c r="H602" t="s">
        <v>50</v>
      </c>
      <c r="I602">
        <v>273</v>
      </c>
      <c r="J602" t="s">
        <v>179</v>
      </c>
      <c r="K602">
        <v>5</v>
      </c>
    </row>
    <row r="603" spans="1:11" x14ac:dyDescent="0.25">
      <c r="A603">
        <v>601</v>
      </c>
      <c r="B603" s="1">
        <v>5.4490740740740735E-2</v>
      </c>
      <c r="C603">
        <v>174</v>
      </c>
      <c r="D603" t="s">
        <v>32</v>
      </c>
      <c r="E603" t="s">
        <v>852</v>
      </c>
      <c r="F603" s="1">
        <v>5.3703703703703698E-2</v>
      </c>
      <c r="H603" t="s">
        <v>15</v>
      </c>
      <c r="I603">
        <v>328</v>
      </c>
      <c r="J603" t="s">
        <v>82</v>
      </c>
      <c r="K603">
        <v>50</v>
      </c>
    </row>
    <row r="604" spans="1:11" x14ac:dyDescent="0.25">
      <c r="A604">
        <v>601</v>
      </c>
      <c r="B604" s="1">
        <v>5.4490740740740735E-2</v>
      </c>
      <c r="C604">
        <v>172</v>
      </c>
      <c r="D604" t="s">
        <v>853</v>
      </c>
      <c r="E604" t="s">
        <v>852</v>
      </c>
      <c r="F604" s="1">
        <v>5.3726851851851852E-2</v>
      </c>
      <c r="H604" t="s">
        <v>50</v>
      </c>
      <c r="I604">
        <v>274</v>
      </c>
      <c r="J604" t="s">
        <v>82</v>
      </c>
      <c r="K604">
        <v>35</v>
      </c>
    </row>
    <row r="605" spans="1:11" x14ac:dyDescent="0.25">
      <c r="A605">
        <v>603</v>
      </c>
      <c r="B605" s="1">
        <v>5.5856481481481479E-2</v>
      </c>
      <c r="C605">
        <v>277</v>
      </c>
      <c r="D605" t="s">
        <v>536</v>
      </c>
      <c r="E605" t="s">
        <v>854</v>
      </c>
      <c r="F605" s="1">
        <v>5.4930555555555559E-2</v>
      </c>
      <c r="H605" t="s">
        <v>50</v>
      </c>
      <c r="I605">
        <v>275</v>
      </c>
      <c r="J605" t="s">
        <v>42</v>
      </c>
      <c r="K605">
        <v>10</v>
      </c>
    </row>
    <row r="606" spans="1:11" x14ac:dyDescent="0.25">
      <c r="A606">
        <v>604</v>
      </c>
      <c r="B606" s="1">
        <v>5.5856481481481479E-2</v>
      </c>
      <c r="C606">
        <v>59</v>
      </c>
      <c r="D606" t="s">
        <v>372</v>
      </c>
      <c r="E606" t="s">
        <v>855</v>
      </c>
      <c r="F606" s="1">
        <v>5.4930555555555559E-2</v>
      </c>
      <c r="H606" t="s">
        <v>50</v>
      </c>
      <c r="I606">
        <v>276</v>
      </c>
      <c r="J606" t="s">
        <v>82</v>
      </c>
      <c r="K606">
        <v>36</v>
      </c>
    </row>
    <row r="607" spans="1:11" x14ac:dyDescent="0.25">
      <c r="A607">
        <v>605</v>
      </c>
      <c r="B607" s="1">
        <v>5.6157407407407406E-2</v>
      </c>
      <c r="C607">
        <v>352</v>
      </c>
      <c r="D607" t="s">
        <v>856</v>
      </c>
      <c r="E607" t="s">
        <v>857</v>
      </c>
      <c r="F607" s="1">
        <v>5.5648148148148148E-2</v>
      </c>
      <c r="H607" t="s">
        <v>50</v>
      </c>
      <c r="I607">
        <v>277</v>
      </c>
      <c r="J607" t="s">
        <v>117</v>
      </c>
      <c r="K607">
        <v>64</v>
      </c>
    </row>
    <row r="608" spans="1:11" x14ac:dyDescent="0.25">
      <c r="A608">
        <v>606</v>
      </c>
      <c r="B608" s="1">
        <v>5.6377314814814818E-2</v>
      </c>
      <c r="C608">
        <v>563</v>
      </c>
      <c r="D608" t="s">
        <v>264</v>
      </c>
      <c r="E608" t="s">
        <v>858</v>
      </c>
      <c r="F608" s="1">
        <v>5.6111111111111112E-2</v>
      </c>
      <c r="H608" t="s">
        <v>50</v>
      </c>
      <c r="I608">
        <v>278</v>
      </c>
      <c r="J608" t="s">
        <v>21</v>
      </c>
      <c r="K608">
        <v>50</v>
      </c>
    </row>
    <row r="609" spans="1:11" x14ac:dyDescent="0.25">
      <c r="A609">
        <v>607</v>
      </c>
      <c r="B609" s="1">
        <v>5.6678240740740737E-2</v>
      </c>
      <c r="C609">
        <v>29</v>
      </c>
      <c r="D609" t="s">
        <v>174</v>
      </c>
      <c r="E609" t="s">
        <v>859</v>
      </c>
      <c r="F609" s="1">
        <v>5.6087962962962958E-2</v>
      </c>
      <c r="H609" t="s">
        <v>50</v>
      </c>
      <c r="I609">
        <v>279</v>
      </c>
      <c r="J609" t="s">
        <v>21</v>
      </c>
      <c r="K609">
        <v>51</v>
      </c>
    </row>
    <row r="610" spans="1:11" x14ac:dyDescent="0.25">
      <c r="A610">
        <v>608</v>
      </c>
      <c r="B610" s="1">
        <v>5.7384259259259253E-2</v>
      </c>
      <c r="C610">
        <v>374</v>
      </c>
      <c r="D610" t="s">
        <v>860</v>
      </c>
      <c r="E610" t="s">
        <v>825</v>
      </c>
      <c r="F610" s="1">
        <v>5.6585648148148149E-2</v>
      </c>
      <c r="H610" t="s">
        <v>50</v>
      </c>
      <c r="I610">
        <v>280</v>
      </c>
      <c r="J610" t="s">
        <v>21</v>
      </c>
      <c r="K610">
        <v>52</v>
      </c>
    </row>
    <row r="611" spans="1:11" x14ac:dyDescent="0.25">
      <c r="A611">
        <v>609</v>
      </c>
      <c r="B611" s="1">
        <v>5.7453703703703701E-2</v>
      </c>
      <c r="C611">
        <v>448</v>
      </c>
      <c r="D611" t="s">
        <v>861</v>
      </c>
      <c r="E611" t="s">
        <v>862</v>
      </c>
      <c r="F611" s="1">
        <v>5.6655092592592597E-2</v>
      </c>
      <c r="H611" t="s">
        <v>50</v>
      </c>
      <c r="I611">
        <v>281</v>
      </c>
      <c r="J611" t="s">
        <v>21</v>
      </c>
      <c r="K611">
        <v>53</v>
      </c>
    </row>
    <row r="612" spans="1:11" x14ac:dyDescent="0.25">
      <c r="A612">
        <v>610</v>
      </c>
      <c r="B612" s="1">
        <v>5.769675925925926E-2</v>
      </c>
      <c r="C612">
        <v>126</v>
      </c>
      <c r="D612" t="s">
        <v>109</v>
      </c>
      <c r="E612" t="s">
        <v>508</v>
      </c>
      <c r="F612" s="1">
        <v>5.6863425925925921E-2</v>
      </c>
      <c r="H612" t="s">
        <v>15</v>
      </c>
      <c r="I612">
        <v>329</v>
      </c>
      <c r="J612" t="s">
        <v>179</v>
      </c>
      <c r="K612">
        <v>16</v>
      </c>
    </row>
    <row r="613" spans="1:11" x14ac:dyDescent="0.25">
      <c r="A613">
        <v>611</v>
      </c>
      <c r="B613" s="1">
        <v>5.9594907407407409E-2</v>
      </c>
      <c r="C613">
        <v>484</v>
      </c>
      <c r="D613" t="s">
        <v>863</v>
      </c>
      <c r="E613" t="s">
        <v>864</v>
      </c>
      <c r="F613" s="1">
        <v>5.9247685185185188E-2</v>
      </c>
      <c r="H613" t="s">
        <v>50</v>
      </c>
      <c r="I613">
        <v>282</v>
      </c>
      <c r="J613" t="s">
        <v>218</v>
      </c>
      <c r="K613">
        <v>58</v>
      </c>
    </row>
    <row r="614" spans="1:11" x14ac:dyDescent="0.25">
      <c r="A614">
        <v>612</v>
      </c>
      <c r="B614" s="1">
        <v>5.9976851851851858E-2</v>
      </c>
      <c r="C614">
        <v>287</v>
      </c>
      <c r="D614" t="s">
        <v>538</v>
      </c>
      <c r="E614" t="s">
        <v>865</v>
      </c>
      <c r="F614" s="1">
        <v>5.9259259259259262E-2</v>
      </c>
      <c r="G614" t="s">
        <v>92</v>
      </c>
      <c r="H614" t="s">
        <v>50</v>
      </c>
      <c r="I614">
        <v>283</v>
      </c>
      <c r="J614" t="s">
        <v>25</v>
      </c>
      <c r="K614">
        <v>48</v>
      </c>
    </row>
    <row r="615" spans="1:11" x14ac:dyDescent="0.25">
      <c r="A615">
        <v>613</v>
      </c>
      <c r="B615" s="1">
        <v>6.0023148148148152E-2</v>
      </c>
      <c r="C615">
        <v>286</v>
      </c>
      <c r="D615" t="s">
        <v>53</v>
      </c>
      <c r="E615" t="s">
        <v>865</v>
      </c>
      <c r="F615" s="1">
        <v>5.9305555555555556E-2</v>
      </c>
      <c r="G615" t="s">
        <v>92</v>
      </c>
      <c r="H615" t="s">
        <v>15</v>
      </c>
      <c r="I615">
        <v>330</v>
      </c>
      <c r="J615" t="s">
        <v>25</v>
      </c>
      <c r="K615">
        <v>53</v>
      </c>
    </row>
    <row r="616" spans="1:11" x14ac:dyDescent="0.25">
      <c r="A616">
        <v>614</v>
      </c>
      <c r="B616" s="1">
        <v>6.0578703703703697E-2</v>
      </c>
      <c r="C616">
        <v>326</v>
      </c>
      <c r="D616" t="s">
        <v>866</v>
      </c>
      <c r="E616" t="s">
        <v>43</v>
      </c>
      <c r="F616" s="1">
        <v>5.9583333333333328E-2</v>
      </c>
      <c r="H616" t="s">
        <v>50</v>
      </c>
      <c r="I616">
        <v>284</v>
      </c>
      <c r="J616" t="s">
        <v>25</v>
      </c>
      <c r="K616">
        <v>49</v>
      </c>
    </row>
    <row r="617" spans="1:11" x14ac:dyDescent="0.25">
      <c r="B617" t="s">
        <v>867</v>
      </c>
      <c r="C617">
        <v>440</v>
      </c>
      <c r="D617" t="s">
        <v>868</v>
      </c>
      <c r="E617" t="s">
        <v>514</v>
      </c>
      <c r="G617" t="s">
        <v>55</v>
      </c>
      <c r="H617" t="s">
        <v>50</v>
      </c>
      <c r="J617" t="s">
        <v>21</v>
      </c>
    </row>
    <row r="618" spans="1:11" x14ac:dyDescent="0.25">
      <c r="B618" t="s">
        <v>867</v>
      </c>
      <c r="C618">
        <v>679</v>
      </c>
      <c r="D618" t="s">
        <v>869</v>
      </c>
      <c r="E618" t="s">
        <v>17</v>
      </c>
      <c r="H618" t="s">
        <v>15</v>
      </c>
      <c r="J618" t="s">
        <v>21</v>
      </c>
    </row>
    <row r="619" spans="1:11" x14ac:dyDescent="0.25">
      <c r="B619" t="s">
        <v>870</v>
      </c>
      <c r="C619">
        <v>228</v>
      </c>
      <c r="D619" t="s">
        <v>53</v>
      </c>
      <c r="E619" t="s">
        <v>871</v>
      </c>
      <c r="G619" t="s">
        <v>62</v>
      </c>
      <c r="H619" t="s">
        <v>15</v>
      </c>
      <c r="J619" t="s">
        <v>42</v>
      </c>
    </row>
    <row r="620" spans="1:11" x14ac:dyDescent="0.25">
      <c r="B620" t="s">
        <v>870</v>
      </c>
      <c r="C620">
        <v>252</v>
      </c>
      <c r="D620" t="s">
        <v>872</v>
      </c>
      <c r="E620" t="s">
        <v>873</v>
      </c>
      <c r="H620" t="s">
        <v>15</v>
      </c>
      <c r="J620" t="s">
        <v>413</v>
      </c>
    </row>
    <row r="621" spans="1:11" x14ac:dyDescent="0.25">
      <c r="B621" t="s">
        <v>870</v>
      </c>
      <c r="C621">
        <v>397</v>
      </c>
      <c r="D621" t="s">
        <v>12</v>
      </c>
      <c r="E621" t="s">
        <v>874</v>
      </c>
      <c r="G621" t="s">
        <v>110</v>
      </c>
      <c r="H621" t="s">
        <v>15</v>
      </c>
      <c r="J621" t="s">
        <v>42</v>
      </c>
    </row>
    <row r="622" spans="1:11" x14ac:dyDescent="0.25">
      <c r="B622" t="s">
        <v>870</v>
      </c>
      <c r="C622">
        <v>173</v>
      </c>
      <c r="D622" t="s">
        <v>875</v>
      </c>
      <c r="E622" t="s">
        <v>876</v>
      </c>
      <c r="H622" t="s">
        <v>50</v>
      </c>
      <c r="J622" t="s">
        <v>218</v>
      </c>
    </row>
    <row r="623" spans="1:11" x14ac:dyDescent="0.25">
      <c r="B623" t="s">
        <v>870</v>
      </c>
      <c r="C623">
        <v>170</v>
      </c>
      <c r="D623" t="s">
        <v>131</v>
      </c>
      <c r="E623" t="s">
        <v>877</v>
      </c>
      <c r="G623" t="s">
        <v>62</v>
      </c>
      <c r="H623" t="s">
        <v>15</v>
      </c>
      <c r="J623" t="s">
        <v>25</v>
      </c>
    </row>
    <row r="624" spans="1:11" x14ac:dyDescent="0.25">
      <c r="B624" t="s">
        <v>870</v>
      </c>
      <c r="C624">
        <v>161</v>
      </c>
      <c r="D624" t="s">
        <v>90</v>
      </c>
      <c r="E624" t="s">
        <v>771</v>
      </c>
      <c r="G624" t="s">
        <v>97</v>
      </c>
      <c r="H624" t="s">
        <v>15</v>
      </c>
      <c r="J624" t="s">
        <v>16</v>
      </c>
    </row>
    <row r="625" spans="2:10" x14ac:dyDescent="0.25">
      <c r="B625" t="s">
        <v>870</v>
      </c>
      <c r="C625">
        <v>341</v>
      </c>
      <c r="D625" t="s">
        <v>878</v>
      </c>
      <c r="E625" t="s">
        <v>598</v>
      </c>
      <c r="H625" t="s">
        <v>50</v>
      </c>
      <c r="J625" t="s">
        <v>117</v>
      </c>
    </row>
    <row r="626" spans="2:10" x14ac:dyDescent="0.25">
      <c r="B626" t="s">
        <v>870</v>
      </c>
      <c r="C626">
        <v>12</v>
      </c>
      <c r="D626" t="s">
        <v>51</v>
      </c>
      <c r="E626" t="s">
        <v>879</v>
      </c>
      <c r="H626" t="s">
        <v>15</v>
      </c>
      <c r="J626" t="s">
        <v>25</v>
      </c>
    </row>
    <row r="627" spans="2:10" x14ac:dyDescent="0.25">
      <c r="B627" t="s">
        <v>870</v>
      </c>
      <c r="C627">
        <v>493</v>
      </c>
      <c r="D627" t="s">
        <v>500</v>
      </c>
      <c r="E627" t="s">
        <v>880</v>
      </c>
      <c r="H627" t="s">
        <v>50</v>
      </c>
      <c r="J627" t="s">
        <v>21</v>
      </c>
    </row>
    <row r="628" spans="2:10" x14ac:dyDescent="0.25">
      <c r="B628" t="s">
        <v>870</v>
      </c>
      <c r="C628">
        <v>406</v>
      </c>
      <c r="D628" t="s">
        <v>264</v>
      </c>
      <c r="E628" t="s">
        <v>881</v>
      </c>
      <c r="H628" t="s">
        <v>50</v>
      </c>
      <c r="J628" t="s">
        <v>21</v>
      </c>
    </row>
    <row r="629" spans="2:10" x14ac:dyDescent="0.25">
      <c r="B629" t="s">
        <v>870</v>
      </c>
      <c r="C629">
        <v>486</v>
      </c>
      <c r="D629" t="s">
        <v>469</v>
      </c>
      <c r="E629" t="s">
        <v>56</v>
      </c>
      <c r="G629" t="s">
        <v>72</v>
      </c>
      <c r="H629" t="s">
        <v>50</v>
      </c>
      <c r="J629" t="s">
        <v>218</v>
      </c>
    </row>
    <row r="630" spans="2:10" x14ac:dyDescent="0.25">
      <c r="B630" t="s">
        <v>870</v>
      </c>
      <c r="C630">
        <v>472</v>
      </c>
      <c r="D630" t="s">
        <v>286</v>
      </c>
      <c r="E630" t="s">
        <v>882</v>
      </c>
      <c r="G630" t="s">
        <v>433</v>
      </c>
      <c r="H630" t="s">
        <v>15</v>
      </c>
      <c r="J630" t="s">
        <v>25</v>
      </c>
    </row>
    <row r="631" spans="2:10" x14ac:dyDescent="0.25">
      <c r="B631" t="s">
        <v>870</v>
      </c>
      <c r="C631">
        <v>349</v>
      </c>
      <c r="D631" t="s">
        <v>315</v>
      </c>
      <c r="E631" t="s">
        <v>883</v>
      </c>
      <c r="G631" t="s">
        <v>97</v>
      </c>
      <c r="H631" t="s">
        <v>15</v>
      </c>
      <c r="J631" t="s">
        <v>82</v>
      </c>
    </row>
    <row r="632" spans="2:10" x14ac:dyDescent="0.25">
      <c r="B632" t="s">
        <v>870</v>
      </c>
      <c r="C632">
        <v>106</v>
      </c>
      <c r="D632" t="s">
        <v>884</v>
      </c>
      <c r="E632" t="s">
        <v>822</v>
      </c>
      <c r="H632" t="s">
        <v>50</v>
      </c>
      <c r="J632" t="s">
        <v>25</v>
      </c>
    </row>
    <row r="633" spans="2:10" x14ac:dyDescent="0.25">
      <c r="B633" t="s">
        <v>870</v>
      </c>
      <c r="C633">
        <v>470</v>
      </c>
      <c r="D633" t="s">
        <v>196</v>
      </c>
      <c r="E633" t="s">
        <v>885</v>
      </c>
      <c r="H633" t="s">
        <v>15</v>
      </c>
      <c r="J633" t="s">
        <v>82</v>
      </c>
    </row>
    <row r="634" spans="2:10" x14ac:dyDescent="0.25">
      <c r="B634" t="s">
        <v>870</v>
      </c>
      <c r="C634">
        <v>431</v>
      </c>
      <c r="D634" t="s">
        <v>886</v>
      </c>
      <c r="E634" t="s">
        <v>887</v>
      </c>
      <c r="H634" t="s">
        <v>50</v>
      </c>
      <c r="J634" t="s">
        <v>218</v>
      </c>
    </row>
    <row r="635" spans="2:10" x14ac:dyDescent="0.25">
      <c r="B635" t="s">
        <v>870</v>
      </c>
      <c r="C635">
        <v>461</v>
      </c>
      <c r="D635" t="s">
        <v>596</v>
      </c>
      <c r="E635" t="s">
        <v>279</v>
      </c>
      <c r="G635" t="s">
        <v>34</v>
      </c>
      <c r="H635" t="s">
        <v>15</v>
      </c>
      <c r="J635" t="s">
        <v>413</v>
      </c>
    </row>
    <row r="636" spans="2:10" x14ac:dyDescent="0.25">
      <c r="B636" t="s">
        <v>870</v>
      </c>
      <c r="C636">
        <v>633</v>
      </c>
      <c r="D636" t="s">
        <v>490</v>
      </c>
      <c r="E636" t="s">
        <v>888</v>
      </c>
      <c r="H636" t="s">
        <v>15</v>
      </c>
      <c r="J636" t="s">
        <v>21</v>
      </c>
    </row>
    <row r="637" spans="2:10" x14ac:dyDescent="0.25">
      <c r="B637" t="s">
        <v>870</v>
      </c>
      <c r="C637">
        <v>478</v>
      </c>
      <c r="D637" t="s">
        <v>211</v>
      </c>
      <c r="E637" t="s">
        <v>808</v>
      </c>
      <c r="H637" t="s">
        <v>15</v>
      </c>
      <c r="J637" t="s">
        <v>16</v>
      </c>
    </row>
    <row r="638" spans="2:10" x14ac:dyDescent="0.25">
      <c r="B638" t="s">
        <v>870</v>
      </c>
      <c r="C638">
        <v>412</v>
      </c>
      <c r="D638" t="s">
        <v>87</v>
      </c>
      <c r="E638" t="s">
        <v>889</v>
      </c>
      <c r="H638" t="s">
        <v>15</v>
      </c>
      <c r="J638" t="s">
        <v>21</v>
      </c>
    </row>
    <row r="639" spans="2:10" x14ac:dyDescent="0.25">
      <c r="B639" t="s">
        <v>870</v>
      </c>
      <c r="C639">
        <v>619</v>
      </c>
      <c r="D639" t="s">
        <v>890</v>
      </c>
      <c r="E639" t="s">
        <v>891</v>
      </c>
      <c r="H639" t="s">
        <v>15</v>
      </c>
      <c r="J639" t="s">
        <v>25</v>
      </c>
    </row>
    <row r="640" spans="2:10" x14ac:dyDescent="0.25">
      <c r="B640" t="s">
        <v>870</v>
      </c>
      <c r="C640">
        <v>477</v>
      </c>
      <c r="D640" t="s">
        <v>174</v>
      </c>
      <c r="E640" t="s">
        <v>808</v>
      </c>
      <c r="H640" t="s">
        <v>50</v>
      </c>
      <c r="J640" t="s">
        <v>82</v>
      </c>
    </row>
    <row r="641" spans="2:10" x14ac:dyDescent="0.25">
      <c r="B641" t="s">
        <v>870</v>
      </c>
      <c r="C641">
        <v>6</v>
      </c>
      <c r="D641" t="s">
        <v>251</v>
      </c>
      <c r="E641" t="s">
        <v>892</v>
      </c>
      <c r="H641" t="s">
        <v>50</v>
      </c>
      <c r="J641" t="s">
        <v>21</v>
      </c>
    </row>
    <row r="642" spans="2:10" x14ac:dyDescent="0.25">
      <c r="B642" t="s">
        <v>870</v>
      </c>
      <c r="C642">
        <v>553</v>
      </c>
      <c r="D642" t="s">
        <v>503</v>
      </c>
      <c r="E642" t="s">
        <v>555</v>
      </c>
      <c r="G642" t="s">
        <v>893</v>
      </c>
      <c r="H642" t="s">
        <v>50</v>
      </c>
      <c r="J642" t="s">
        <v>21</v>
      </c>
    </row>
    <row r="643" spans="2:10" x14ac:dyDescent="0.25">
      <c r="B643" t="s">
        <v>870</v>
      </c>
      <c r="C643">
        <v>58</v>
      </c>
      <c r="D643" t="s">
        <v>639</v>
      </c>
      <c r="E643" t="s">
        <v>894</v>
      </c>
      <c r="H643" t="s">
        <v>50</v>
      </c>
      <c r="J643" t="s">
        <v>117</v>
      </c>
    </row>
    <row r="644" spans="2:10" x14ac:dyDescent="0.25">
      <c r="B644" t="s">
        <v>870</v>
      </c>
      <c r="C644">
        <v>455</v>
      </c>
      <c r="D644" t="s">
        <v>213</v>
      </c>
      <c r="E644" t="s">
        <v>895</v>
      </c>
      <c r="G644" t="s">
        <v>896</v>
      </c>
      <c r="H644" t="s">
        <v>15</v>
      </c>
      <c r="J644" t="s">
        <v>16</v>
      </c>
    </row>
    <row r="645" spans="2:10" x14ac:dyDescent="0.25">
      <c r="B645" t="s">
        <v>870</v>
      </c>
      <c r="C645">
        <v>333</v>
      </c>
      <c r="D645" t="s">
        <v>897</v>
      </c>
      <c r="E645" t="s">
        <v>43</v>
      </c>
      <c r="H645" t="s">
        <v>15</v>
      </c>
      <c r="J645" t="s">
        <v>139</v>
      </c>
    </row>
    <row r="646" spans="2:10" x14ac:dyDescent="0.25">
      <c r="B646" t="s">
        <v>870</v>
      </c>
      <c r="C646">
        <v>7</v>
      </c>
      <c r="D646" t="s">
        <v>695</v>
      </c>
      <c r="E646" t="s">
        <v>898</v>
      </c>
      <c r="H646" t="s">
        <v>50</v>
      </c>
      <c r="J646" t="s">
        <v>21</v>
      </c>
    </row>
    <row r="647" spans="2:10" x14ac:dyDescent="0.25">
      <c r="B647" t="s">
        <v>870</v>
      </c>
      <c r="C647">
        <v>654</v>
      </c>
      <c r="D647" t="s">
        <v>899</v>
      </c>
      <c r="E647" t="s">
        <v>900</v>
      </c>
      <c r="H647" t="s">
        <v>50</v>
      </c>
      <c r="J647" t="s">
        <v>82</v>
      </c>
    </row>
    <row r="648" spans="2:10" x14ac:dyDescent="0.25">
      <c r="B648" t="s">
        <v>870</v>
      </c>
      <c r="C648">
        <v>52</v>
      </c>
      <c r="D648" t="s">
        <v>159</v>
      </c>
      <c r="E648" t="s">
        <v>901</v>
      </c>
      <c r="H648" t="s">
        <v>15</v>
      </c>
      <c r="J648" t="s">
        <v>25</v>
      </c>
    </row>
    <row r="649" spans="2:10" x14ac:dyDescent="0.25">
      <c r="B649" t="s">
        <v>870</v>
      </c>
      <c r="C649">
        <v>407</v>
      </c>
      <c r="D649" t="s">
        <v>565</v>
      </c>
      <c r="E649" t="s">
        <v>902</v>
      </c>
      <c r="H649" t="s">
        <v>50</v>
      </c>
      <c r="J649" t="s">
        <v>117</v>
      </c>
    </row>
    <row r="650" spans="2:10" x14ac:dyDescent="0.25">
      <c r="B650" t="s">
        <v>870</v>
      </c>
      <c r="C650">
        <v>229</v>
      </c>
      <c r="D650" t="s">
        <v>174</v>
      </c>
      <c r="E650" t="s">
        <v>903</v>
      </c>
      <c r="H650" t="s">
        <v>50</v>
      </c>
      <c r="J650" t="s">
        <v>21</v>
      </c>
    </row>
    <row r="651" spans="2:10" x14ac:dyDescent="0.25">
      <c r="B651" t="s">
        <v>870</v>
      </c>
      <c r="C651">
        <v>50</v>
      </c>
      <c r="D651" t="s">
        <v>853</v>
      </c>
      <c r="E651" t="s">
        <v>824</v>
      </c>
      <c r="G651" t="s">
        <v>904</v>
      </c>
      <c r="H651" t="s">
        <v>50</v>
      </c>
      <c r="J651" t="s">
        <v>413</v>
      </c>
    </row>
    <row r="652" spans="2:10" x14ac:dyDescent="0.25">
      <c r="B652" t="s">
        <v>870</v>
      </c>
      <c r="C652">
        <v>14</v>
      </c>
      <c r="D652" t="s">
        <v>905</v>
      </c>
      <c r="E652" t="s">
        <v>906</v>
      </c>
      <c r="G652" t="s">
        <v>579</v>
      </c>
      <c r="H652" t="s">
        <v>50</v>
      </c>
      <c r="J652" t="s">
        <v>21</v>
      </c>
    </row>
    <row r="653" spans="2:10" x14ac:dyDescent="0.25">
      <c r="B653" t="s">
        <v>870</v>
      </c>
      <c r="C653">
        <v>69</v>
      </c>
      <c r="D653" t="s">
        <v>907</v>
      </c>
      <c r="E653" t="s">
        <v>451</v>
      </c>
      <c r="G653" t="s">
        <v>39</v>
      </c>
      <c r="H653" t="s">
        <v>15</v>
      </c>
      <c r="J653" t="s">
        <v>25</v>
      </c>
    </row>
    <row r="654" spans="2:10" x14ac:dyDescent="0.25">
      <c r="B654" t="s">
        <v>870</v>
      </c>
      <c r="C654">
        <v>530</v>
      </c>
      <c r="D654" t="s">
        <v>527</v>
      </c>
      <c r="E654" t="s">
        <v>103</v>
      </c>
      <c r="H654" t="s">
        <v>15</v>
      </c>
      <c r="J654" t="s">
        <v>16</v>
      </c>
    </row>
    <row r="655" spans="2:10" x14ac:dyDescent="0.25">
      <c r="B655" t="s">
        <v>870</v>
      </c>
      <c r="C655">
        <v>521</v>
      </c>
      <c r="D655" t="s">
        <v>32</v>
      </c>
      <c r="E655" t="s">
        <v>908</v>
      </c>
      <c r="H655" t="s">
        <v>15</v>
      </c>
      <c r="J655" t="s">
        <v>25</v>
      </c>
    </row>
    <row r="656" spans="2:10" x14ac:dyDescent="0.25">
      <c r="B656" t="s">
        <v>870</v>
      </c>
      <c r="C656">
        <v>371</v>
      </c>
      <c r="D656" t="s">
        <v>18</v>
      </c>
      <c r="E656" t="s">
        <v>897</v>
      </c>
      <c r="H656" t="s">
        <v>15</v>
      </c>
      <c r="J656" t="s">
        <v>16</v>
      </c>
    </row>
    <row r="657" spans="2:10" x14ac:dyDescent="0.25">
      <c r="B657" t="s">
        <v>870</v>
      </c>
      <c r="C657">
        <v>452</v>
      </c>
      <c r="D657" t="s">
        <v>569</v>
      </c>
      <c r="E657" t="s">
        <v>909</v>
      </c>
      <c r="H657" t="s">
        <v>50</v>
      </c>
      <c r="J657" t="s">
        <v>218</v>
      </c>
    </row>
    <row r="658" spans="2:10" x14ac:dyDescent="0.25">
      <c r="B658" t="s">
        <v>870</v>
      </c>
      <c r="C658">
        <v>554</v>
      </c>
      <c r="D658" t="s">
        <v>70</v>
      </c>
      <c r="E658" t="s">
        <v>555</v>
      </c>
      <c r="G658" t="s">
        <v>92</v>
      </c>
      <c r="H658" t="s">
        <v>15</v>
      </c>
      <c r="J658" t="s">
        <v>25</v>
      </c>
    </row>
    <row r="659" spans="2:10" x14ac:dyDescent="0.25">
      <c r="B659" t="s">
        <v>870</v>
      </c>
      <c r="C659">
        <v>399</v>
      </c>
      <c r="D659" t="s">
        <v>910</v>
      </c>
      <c r="E659" t="s">
        <v>911</v>
      </c>
      <c r="G659" t="s">
        <v>769</v>
      </c>
      <c r="H659" t="s">
        <v>15</v>
      </c>
      <c r="J659" t="s">
        <v>413</v>
      </c>
    </row>
    <row r="660" spans="2:10" x14ac:dyDescent="0.25">
      <c r="B660" t="s">
        <v>870</v>
      </c>
      <c r="C660">
        <v>599</v>
      </c>
      <c r="D660" t="s">
        <v>503</v>
      </c>
      <c r="E660" t="s">
        <v>912</v>
      </c>
      <c r="G660" t="s">
        <v>81</v>
      </c>
      <c r="H660" t="s">
        <v>50</v>
      </c>
      <c r="J660" t="s">
        <v>25</v>
      </c>
    </row>
    <row r="661" spans="2:10" x14ac:dyDescent="0.25">
      <c r="B661" t="s">
        <v>870</v>
      </c>
      <c r="C661">
        <v>670</v>
      </c>
      <c r="D661" t="s">
        <v>53</v>
      </c>
      <c r="E661" t="s">
        <v>913</v>
      </c>
      <c r="G661" t="s">
        <v>914</v>
      </c>
      <c r="H661" t="s">
        <v>15</v>
      </c>
      <c r="J661" t="s">
        <v>16</v>
      </c>
    </row>
    <row r="662" spans="2:10" x14ac:dyDescent="0.25">
      <c r="B662" t="s">
        <v>870</v>
      </c>
      <c r="C662">
        <v>522</v>
      </c>
      <c r="D662" t="s">
        <v>53</v>
      </c>
      <c r="E662" t="s">
        <v>915</v>
      </c>
      <c r="H662" t="s">
        <v>15</v>
      </c>
      <c r="J662" t="s">
        <v>21</v>
      </c>
    </row>
    <row r="663" spans="2:10" x14ac:dyDescent="0.25">
      <c r="B663" t="s">
        <v>870</v>
      </c>
      <c r="C663">
        <v>369</v>
      </c>
      <c r="D663" t="s">
        <v>886</v>
      </c>
      <c r="E663" t="s">
        <v>51</v>
      </c>
      <c r="H663" t="s">
        <v>50</v>
      </c>
      <c r="J663" t="s">
        <v>218</v>
      </c>
    </row>
    <row r="664" spans="2:10" x14ac:dyDescent="0.25">
      <c r="B664" t="s">
        <v>870</v>
      </c>
      <c r="C664">
        <v>56</v>
      </c>
      <c r="D664" t="s">
        <v>12</v>
      </c>
      <c r="E664" t="s">
        <v>916</v>
      </c>
      <c r="H664" t="s">
        <v>15</v>
      </c>
      <c r="J664" t="s">
        <v>21</v>
      </c>
    </row>
    <row r="665" spans="2:10" x14ac:dyDescent="0.25">
      <c r="B665" t="s">
        <v>870</v>
      </c>
      <c r="C665">
        <v>525</v>
      </c>
      <c r="D665" t="s">
        <v>567</v>
      </c>
      <c r="E665" t="s">
        <v>917</v>
      </c>
      <c r="H665" t="s">
        <v>50</v>
      </c>
      <c r="J665" t="s">
        <v>218</v>
      </c>
    </row>
    <row r="666" spans="2:10" x14ac:dyDescent="0.25">
      <c r="B666" t="s">
        <v>870</v>
      </c>
      <c r="C666">
        <v>318</v>
      </c>
      <c r="D666" t="s">
        <v>68</v>
      </c>
      <c r="E666" t="s">
        <v>918</v>
      </c>
      <c r="G666" t="s">
        <v>122</v>
      </c>
      <c r="H666" t="s">
        <v>15</v>
      </c>
      <c r="J666" t="s">
        <v>42</v>
      </c>
    </row>
    <row r="667" spans="2:10" x14ac:dyDescent="0.25">
      <c r="B667" t="s">
        <v>870</v>
      </c>
      <c r="C667">
        <v>634</v>
      </c>
      <c r="D667" t="s">
        <v>919</v>
      </c>
      <c r="E667" t="s">
        <v>920</v>
      </c>
      <c r="G667" t="s">
        <v>579</v>
      </c>
      <c r="H667" t="s">
        <v>15</v>
      </c>
      <c r="J667" t="s">
        <v>82</v>
      </c>
    </row>
    <row r="668" spans="2:10" x14ac:dyDescent="0.25">
      <c r="B668" t="s">
        <v>870</v>
      </c>
      <c r="C668">
        <v>590</v>
      </c>
      <c r="D668" t="s">
        <v>150</v>
      </c>
      <c r="E668" t="s">
        <v>921</v>
      </c>
      <c r="H668" t="s">
        <v>15</v>
      </c>
      <c r="J668" t="s">
        <v>16</v>
      </c>
    </row>
    <row r="669" spans="2:10" x14ac:dyDescent="0.25">
      <c r="B669" t="s">
        <v>870</v>
      </c>
      <c r="C669">
        <v>524</v>
      </c>
      <c r="D669" t="s">
        <v>922</v>
      </c>
      <c r="E669" t="s">
        <v>923</v>
      </c>
      <c r="H669" t="s">
        <v>50</v>
      </c>
      <c r="J669" t="s">
        <v>218</v>
      </c>
    </row>
    <row r="670" spans="2:10" x14ac:dyDescent="0.25">
      <c r="B670" t="s">
        <v>870</v>
      </c>
      <c r="C670">
        <v>82</v>
      </c>
      <c r="D670" t="s">
        <v>924</v>
      </c>
      <c r="E670" t="s">
        <v>925</v>
      </c>
      <c r="G670" t="s">
        <v>926</v>
      </c>
      <c r="H670" t="s">
        <v>50</v>
      </c>
      <c r="J670" t="s">
        <v>82</v>
      </c>
    </row>
    <row r="671" spans="2:10" x14ac:dyDescent="0.25">
      <c r="B671" t="s">
        <v>870</v>
      </c>
      <c r="C671">
        <v>613</v>
      </c>
      <c r="D671" t="s">
        <v>126</v>
      </c>
      <c r="E671" t="s">
        <v>193</v>
      </c>
      <c r="G671" t="s">
        <v>579</v>
      </c>
      <c r="H671" t="s">
        <v>15</v>
      </c>
      <c r="J671" t="s">
        <v>82</v>
      </c>
    </row>
    <row r="672" spans="2:10" x14ac:dyDescent="0.25">
      <c r="B672" t="s">
        <v>870</v>
      </c>
      <c r="C672">
        <v>528</v>
      </c>
      <c r="D672" t="s">
        <v>927</v>
      </c>
      <c r="E672" t="s">
        <v>103</v>
      </c>
      <c r="H672" t="s">
        <v>50</v>
      </c>
      <c r="J672" t="s">
        <v>218</v>
      </c>
    </row>
    <row r="673" spans="2:10" x14ac:dyDescent="0.25">
      <c r="B673" t="s">
        <v>870</v>
      </c>
      <c r="C673">
        <v>48</v>
      </c>
      <c r="D673" t="s">
        <v>111</v>
      </c>
      <c r="E673" t="s">
        <v>928</v>
      </c>
      <c r="G673" t="s">
        <v>62</v>
      </c>
      <c r="H673" t="s">
        <v>15</v>
      </c>
      <c r="J673" t="s">
        <v>82</v>
      </c>
    </row>
    <row r="674" spans="2:10" x14ac:dyDescent="0.25">
      <c r="B674" t="s">
        <v>870</v>
      </c>
      <c r="C674">
        <v>111</v>
      </c>
      <c r="D674" t="s">
        <v>929</v>
      </c>
      <c r="E674" t="s">
        <v>349</v>
      </c>
      <c r="G674" t="s">
        <v>39</v>
      </c>
      <c r="H674" t="s">
        <v>50</v>
      </c>
      <c r="J674" t="s">
        <v>179</v>
      </c>
    </row>
    <row r="675" spans="2:10" x14ac:dyDescent="0.25">
      <c r="B675" t="s">
        <v>870</v>
      </c>
      <c r="C675">
        <v>184</v>
      </c>
      <c r="D675" t="s">
        <v>519</v>
      </c>
      <c r="E675" t="s">
        <v>105</v>
      </c>
      <c r="G675" t="s">
        <v>14</v>
      </c>
      <c r="H675" t="s">
        <v>50</v>
      </c>
      <c r="J675" t="s">
        <v>82</v>
      </c>
    </row>
    <row r="676" spans="2:10" x14ac:dyDescent="0.25">
      <c r="B676" t="s">
        <v>870</v>
      </c>
      <c r="C676">
        <v>513</v>
      </c>
      <c r="D676" t="s">
        <v>483</v>
      </c>
      <c r="E676" t="s">
        <v>930</v>
      </c>
      <c r="H676" t="s">
        <v>50</v>
      </c>
      <c r="J676" t="s">
        <v>21</v>
      </c>
    </row>
    <row r="677" spans="2:10" x14ac:dyDescent="0.25">
      <c r="B677" t="s">
        <v>870</v>
      </c>
      <c r="C677">
        <v>93</v>
      </c>
      <c r="D677" t="s">
        <v>53</v>
      </c>
      <c r="E677" t="s">
        <v>931</v>
      </c>
      <c r="H677" t="s">
        <v>15</v>
      </c>
      <c r="J677" t="s">
        <v>179</v>
      </c>
    </row>
    <row r="678" spans="2:10" x14ac:dyDescent="0.25">
      <c r="B678" t="s">
        <v>870</v>
      </c>
      <c r="C678">
        <v>439</v>
      </c>
      <c r="D678" t="s">
        <v>932</v>
      </c>
      <c r="E678" t="s">
        <v>933</v>
      </c>
      <c r="H678" t="s">
        <v>15</v>
      </c>
      <c r="J678" t="s">
        <v>21</v>
      </c>
    </row>
    <row r="679" spans="2:10" x14ac:dyDescent="0.25">
      <c r="B679" t="s">
        <v>870</v>
      </c>
      <c r="C679">
        <v>247</v>
      </c>
      <c r="D679" t="s">
        <v>934</v>
      </c>
      <c r="E679" t="s">
        <v>935</v>
      </c>
      <c r="H679" t="s">
        <v>50</v>
      </c>
      <c r="J679" t="s">
        <v>25</v>
      </c>
    </row>
    <row r="680" spans="2:10" x14ac:dyDescent="0.25">
      <c r="B680" t="s">
        <v>870</v>
      </c>
      <c r="C680">
        <v>364</v>
      </c>
      <c r="D680" t="s">
        <v>692</v>
      </c>
      <c r="E680" t="s">
        <v>936</v>
      </c>
      <c r="H680" t="s">
        <v>50</v>
      </c>
      <c r="J680" t="s">
        <v>117</v>
      </c>
    </row>
    <row r="681" spans="2:10" x14ac:dyDescent="0.25">
      <c r="B681" t="s">
        <v>870</v>
      </c>
      <c r="C681">
        <v>129</v>
      </c>
      <c r="D681" t="s">
        <v>937</v>
      </c>
      <c r="E681" t="s">
        <v>938</v>
      </c>
      <c r="G681" t="s">
        <v>682</v>
      </c>
      <c r="H681" t="s">
        <v>15</v>
      </c>
      <c r="J681" t="s">
        <v>16</v>
      </c>
    </row>
    <row r="682" spans="2:10" x14ac:dyDescent="0.25">
      <c r="B682" t="s">
        <v>870</v>
      </c>
      <c r="C682">
        <v>426</v>
      </c>
      <c r="D682" t="s">
        <v>276</v>
      </c>
      <c r="E682" t="s">
        <v>380</v>
      </c>
      <c r="H682" t="s">
        <v>50</v>
      </c>
      <c r="J682" t="s">
        <v>21</v>
      </c>
    </row>
    <row r="683" spans="2:10" x14ac:dyDescent="0.25">
      <c r="B683" t="s">
        <v>870</v>
      </c>
      <c r="C683">
        <v>512</v>
      </c>
      <c r="D683" t="s">
        <v>809</v>
      </c>
      <c r="E683" t="s">
        <v>297</v>
      </c>
      <c r="G683" t="s">
        <v>34</v>
      </c>
      <c r="H683" t="s">
        <v>15</v>
      </c>
      <c r="J683" t="s">
        <v>16</v>
      </c>
    </row>
    <row r="684" spans="2:10" x14ac:dyDescent="0.25">
      <c r="B684" t="s">
        <v>870</v>
      </c>
      <c r="C684">
        <v>618</v>
      </c>
      <c r="D684" t="s">
        <v>939</v>
      </c>
      <c r="E684" t="s">
        <v>940</v>
      </c>
      <c r="G684" t="s">
        <v>34</v>
      </c>
      <c r="H684" t="s">
        <v>15</v>
      </c>
      <c r="J684" t="s">
        <v>82</v>
      </c>
    </row>
    <row r="685" spans="2:10" x14ac:dyDescent="0.25">
      <c r="B685" t="s">
        <v>870</v>
      </c>
      <c r="C685">
        <v>217</v>
      </c>
      <c r="D685" t="s">
        <v>399</v>
      </c>
      <c r="E685" t="s">
        <v>809</v>
      </c>
      <c r="H685" t="s">
        <v>50</v>
      </c>
      <c r="J685" t="s">
        <v>117</v>
      </c>
    </row>
    <row r="686" spans="2:10" x14ac:dyDescent="0.25">
      <c r="B686" t="s">
        <v>870</v>
      </c>
      <c r="C686">
        <v>451</v>
      </c>
      <c r="D686" t="s">
        <v>941</v>
      </c>
      <c r="E686" t="s">
        <v>942</v>
      </c>
      <c r="G686" t="s">
        <v>62</v>
      </c>
      <c r="H686" t="s">
        <v>50</v>
      </c>
      <c r="J686" t="s">
        <v>42</v>
      </c>
    </row>
    <row r="687" spans="2:10" x14ac:dyDescent="0.25">
      <c r="B687" t="s">
        <v>870</v>
      </c>
      <c r="C687">
        <v>669</v>
      </c>
      <c r="D687" t="s">
        <v>943</v>
      </c>
      <c r="E687" t="s">
        <v>913</v>
      </c>
      <c r="H687" t="s">
        <v>15</v>
      </c>
      <c r="J687" t="s">
        <v>16</v>
      </c>
    </row>
    <row r="688" spans="2:10" x14ac:dyDescent="0.25">
      <c r="B688" t="s">
        <v>870</v>
      </c>
      <c r="C688">
        <v>490</v>
      </c>
      <c r="D688" t="s">
        <v>193</v>
      </c>
      <c r="E688" t="s">
        <v>944</v>
      </c>
      <c r="H688" t="s">
        <v>15</v>
      </c>
      <c r="J688" t="s">
        <v>16</v>
      </c>
    </row>
    <row r="689" spans="2:10" x14ac:dyDescent="0.25">
      <c r="B689" t="s">
        <v>870</v>
      </c>
      <c r="C689">
        <v>656</v>
      </c>
      <c r="D689" t="s">
        <v>490</v>
      </c>
      <c r="E689" t="s">
        <v>843</v>
      </c>
      <c r="G689" t="s">
        <v>92</v>
      </c>
      <c r="H689" t="s">
        <v>15</v>
      </c>
      <c r="J689" t="s">
        <v>21</v>
      </c>
    </row>
    <row r="690" spans="2:10" x14ac:dyDescent="0.25">
      <c r="B690" t="s">
        <v>870</v>
      </c>
      <c r="C690">
        <v>492</v>
      </c>
      <c r="D690" t="s">
        <v>329</v>
      </c>
      <c r="E690" t="s">
        <v>945</v>
      </c>
      <c r="G690" t="s">
        <v>946</v>
      </c>
      <c r="H690" t="s">
        <v>50</v>
      </c>
      <c r="J690" t="s">
        <v>21</v>
      </c>
    </row>
    <row r="691" spans="2:10" x14ac:dyDescent="0.25">
      <c r="B691" t="s">
        <v>870</v>
      </c>
      <c r="C691">
        <v>292</v>
      </c>
      <c r="D691" t="s">
        <v>947</v>
      </c>
      <c r="E691" t="s">
        <v>948</v>
      </c>
      <c r="H691" t="s">
        <v>50</v>
      </c>
      <c r="J691" t="s">
        <v>218</v>
      </c>
    </row>
    <row r="692" spans="2:10" x14ac:dyDescent="0.25">
      <c r="B692" t="s">
        <v>870</v>
      </c>
      <c r="C692">
        <v>694</v>
      </c>
      <c r="D692" t="s">
        <v>111</v>
      </c>
      <c r="E692" t="s">
        <v>949</v>
      </c>
      <c r="H692" t="s">
        <v>15</v>
      </c>
      <c r="J692" t="s">
        <v>42</v>
      </c>
    </row>
    <row r="693" spans="2:10" x14ac:dyDescent="0.25">
      <c r="B693" t="s">
        <v>870</v>
      </c>
      <c r="C693">
        <v>320</v>
      </c>
      <c r="D693" t="s">
        <v>132</v>
      </c>
      <c r="E693" t="s">
        <v>393</v>
      </c>
      <c r="H693" t="s">
        <v>15</v>
      </c>
      <c r="J693" t="s">
        <v>42</v>
      </c>
    </row>
    <row r="694" spans="2:10" x14ac:dyDescent="0.25">
      <c r="B694" t="s">
        <v>870</v>
      </c>
      <c r="C694">
        <v>46</v>
      </c>
      <c r="D694" t="s">
        <v>32</v>
      </c>
      <c r="E694" t="s">
        <v>950</v>
      </c>
      <c r="H694" t="s">
        <v>15</v>
      </c>
      <c r="J694" t="s">
        <v>82</v>
      </c>
    </row>
    <row r="695" spans="2:10" x14ac:dyDescent="0.25">
      <c r="B695" t="s">
        <v>870</v>
      </c>
      <c r="C695">
        <v>213</v>
      </c>
      <c r="D695" t="s">
        <v>382</v>
      </c>
      <c r="E695" t="s">
        <v>743</v>
      </c>
      <c r="G695" t="s">
        <v>248</v>
      </c>
      <c r="H695" t="s">
        <v>50</v>
      </c>
      <c r="J695" t="s">
        <v>224</v>
      </c>
    </row>
    <row r="696" spans="2:10" x14ac:dyDescent="0.25">
      <c r="B696" t="s">
        <v>870</v>
      </c>
      <c r="C696">
        <v>165</v>
      </c>
      <c r="D696" t="s">
        <v>804</v>
      </c>
      <c r="E696" t="s">
        <v>951</v>
      </c>
      <c r="G696" t="s">
        <v>31</v>
      </c>
      <c r="H696" t="s">
        <v>50</v>
      </c>
      <c r="J696" t="s">
        <v>21</v>
      </c>
    </row>
    <row r="697" spans="2:10" x14ac:dyDescent="0.25">
      <c r="B697" t="s">
        <v>870</v>
      </c>
      <c r="C697">
        <v>437</v>
      </c>
      <c r="D697" t="s">
        <v>126</v>
      </c>
      <c r="E697" t="s">
        <v>267</v>
      </c>
      <c r="H697" t="s">
        <v>15</v>
      </c>
      <c r="J697" t="s">
        <v>25</v>
      </c>
    </row>
    <row r="698" spans="2:10" x14ac:dyDescent="0.25">
      <c r="B698" t="s">
        <v>870</v>
      </c>
      <c r="C698">
        <v>169</v>
      </c>
      <c r="D698" t="s">
        <v>952</v>
      </c>
      <c r="E698" t="s">
        <v>953</v>
      </c>
      <c r="G698" t="s">
        <v>954</v>
      </c>
      <c r="H698" t="s">
        <v>50</v>
      </c>
      <c r="J698" t="s">
        <v>218</v>
      </c>
    </row>
    <row r="699" spans="2:10" x14ac:dyDescent="0.25">
      <c r="B699" t="s">
        <v>870</v>
      </c>
      <c r="C699">
        <v>189</v>
      </c>
      <c r="D699" t="s">
        <v>57</v>
      </c>
      <c r="E699" t="s">
        <v>955</v>
      </c>
      <c r="H699" t="s">
        <v>15</v>
      </c>
      <c r="J699" t="s">
        <v>21</v>
      </c>
    </row>
    <row r="700" spans="2:10" x14ac:dyDescent="0.25">
      <c r="B700" t="s">
        <v>870</v>
      </c>
      <c r="C700">
        <v>457</v>
      </c>
      <c r="D700" t="s">
        <v>956</v>
      </c>
      <c r="E700" t="s">
        <v>943</v>
      </c>
      <c r="G700" t="s">
        <v>957</v>
      </c>
      <c r="H700" t="s">
        <v>15</v>
      </c>
      <c r="J700" t="s">
        <v>179</v>
      </c>
    </row>
    <row r="701" spans="2:10" x14ac:dyDescent="0.25">
      <c r="B701" t="s">
        <v>870</v>
      </c>
      <c r="C701">
        <v>479</v>
      </c>
      <c r="D701" t="s">
        <v>571</v>
      </c>
      <c r="E701" t="s">
        <v>808</v>
      </c>
      <c r="H701" t="s">
        <v>15</v>
      </c>
      <c r="J701" t="s">
        <v>82</v>
      </c>
    </row>
    <row r="702" spans="2:10" x14ac:dyDescent="0.25">
      <c r="B702" t="s">
        <v>870</v>
      </c>
      <c r="C702">
        <v>353</v>
      </c>
      <c r="D702" t="s">
        <v>159</v>
      </c>
      <c r="E702" t="s">
        <v>857</v>
      </c>
      <c r="G702" t="s">
        <v>77</v>
      </c>
      <c r="H702" t="s">
        <v>15</v>
      </c>
      <c r="J702" t="s">
        <v>82</v>
      </c>
    </row>
    <row r="703" spans="2:10" x14ac:dyDescent="0.25">
      <c r="B703" t="s">
        <v>870</v>
      </c>
      <c r="C703">
        <v>64</v>
      </c>
      <c r="D703" t="s">
        <v>115</v>
      </c>
      <c r="E703" t="s">
        <v>958</v>
      </c>
      <c r="G703" t="s">
        <v>959</v>
      </c>
      <c r="H703" t="s">
        <v>50</v>
      </c>
      <c r="J703" t="s">
        <v>218</v>
      </c>
    </row>
    <row r="704" spans="2:10" x14ac:dyDescent="0.25">
      <c r="B704" t="s">
        <v>870</v>
      </c>
      <c r="C704">
        <v>1</v>
      </c>
      <c r="D704" t="s">
        <v>960</v>
      </c>
      <c r="E704" t="s">
        <v>961</v>
      </c>
      <c r="H704" t="s">
        <v>15</v>
      </c>
      <c r="J704" t="s">
        <v>21</v>
      </c>
    </row>
    <row r="705" spans="2:10" x14ac:dyDescent="0.25">
      <c r="B705" t="s">
        <v>870</v>
      </c>
      <c r="C705">
        <v>657</v>
      </c>
      <c r="D705" t="s">
        <v>962</v>
      </c>
      <c r="E705" t="s">
        <v>963</v>
      </c>
      <c r="H705" t="s">
        <v>50</v>
      </c>
      <c r="J705" t="s">
        <v>218</v>
      </c>
    </row>
    <row r="706" spans="2:10" x14ac:dyDescent="0.25">
      <c r="B706" t="s">
        <v>870</v>
      </c>
      <c r="C706">
        <v>402</v>
      </c>
      <c r="D706" t="s">
        <v>145</v>
      </c>
      <c r="E706" t="s">
        <v>964</v>
      </c>
      <c r="G706" t="s">
        <v>248</v>
      </c>
      <c r="H706" t="s">
        <v>15</v>
      </c>
      <c r="J706" t="s">
        <v>16</v>
      </c>
    </row>
    <row r="707" spans="2:10" x14ac:dyDescent="0.25">
      <c r="B707" t="s">
        <v>870</v>
      </c>
      <c r="C707">
        <v>387</v>
      </c>
      <c r="D707" t="s">
        <v>323</v>
      </c>
      <c r="E707" t="s">
        <v>965</v>
      </c>
      <c r="G707" t="s">
        <v>769</v>
      </c>
      <c r="H707" t="s">
        <v>15</v>
      </c>
      <c r="J707" t="s">
        <v>16</v>
      </c>
    </row>
    <row r="708" spans="2:10" x14ac:dyDescent="0.25">
      <c r="B708" t="s">
        <v>870</v>
      </c>
      <c r="C708">
        <v>284</v>
      </c>
      <c r="D708" t="s">
        <v>40</v>
      </c>
      <c r="E708" t="s">
        <v>966</v>
      </c>
      <c r="H708" t="s">
        <v>15</v>
      </c>
      <c r="J708" t="s">
        <v>21</v>
      </c>
    </row>
    <row r="709" spans="2:10" x14ac:dyDescent="0.25">
      <c r="B709" t="s">
        <v>870</v>
      </c>
      <c r="C709">
        <v>600</v>
      </c>
      <c r="D709" t="s">
        <v>612</v>
      </c>
      <c r="E709" t="s">
        <v>967</v>
      </c>
      <c r="H709" t="s">
        <v>50</v>
      </c>
      <c r="J709" t="s">
        <v>117</v>
      </c>
    </row>
    <row r="710" spans="2:10" x14ac:dyDescent="0.25">
      <c r="B710" t="s">
        <v>870</v>
      </c>
      <c r="C710">
        <v>40</v>
      </c>
      <c r="D710" t="s">
        <v>968</v>
      </c>
      <c r="E710" t="s">
        <v>969</v>
      </c>
      <c r="G710" t="s">
        <v>970</v>
      </c>
      <c r="H710" t="s">
        <v>15</v>
      </c>
      <c r="J710" t="s">
        <v>82</v>
      </c>
    </row>
    <row r="711" spans="2:10" x14ac:dyDescent="0.25">
      <c r="B711" t="s">
        <v>870</v>
      </c>
      <c r="C711">
        <v>295</v>
      </c>
      <c r="D711" t="s">
        <v>971</v>
      </c>
      <c r="E711" t="s">
        <v>972</v>
      </c>
      <c r="H711" t="s">
        <v>15</v>
      </c>
      <c r="J711" t="s">
        <v>21</v>
      </c>
    </row>
    <row r="712" spans="2:10" x14ac:dyDescent="0.25">
      <c r="B712" t="s">
        <v>870</v>
      </c>
      <c r="C712">
        <v>124</v>
      </c>
      <c r="D712" t="s">
        <v>79</v>
      </c>
      <c r="E712" t="s">
        <v>973</v>
      </c>
      <c r="H712" t="s">
        <v>50</v>
      </c>
      <c r="J712" t="s">
        <v>25</v>
      </c>
    </row>
    <row r="713" spans="2:10" x14ac:dyDescent="0.25">
      <c r="B713" t="s">
        <v>870</v>
      </c>
      <c r="C713">
        <v>506</v>
      </c>
      <c r="D713" t="s">
        <v>496</v>
      </c>
      <c r="E713" t="s">
        <v>974</v>
      </c>
      <c r="G713" t="s">
        <v>39</v>
      </c>
      <c r="H713" t="s">
        <v>50</v>
      </c>
      <c r="J713" t="s">
        <v>21</v>
      </c>
    </row>
    <row r="714" spans="2:10" x14ac:dyDescent="0.25">
      <c r="B714" t="s">
        <v>870</v>
      </c>
      <c r="C714">
        <v>187</v>
      </c>
      <c r="D714" t="s">
        <v>32</v>
      </c>
      <c r="E714" t="s">
        <v>105</v>
      </c>
      <c r="H714" t="s">
        <v>15</v>
      </c>
      <c r="J714" t="s">
        <v>16</v>
      </c>
    </row>
    <row r="715" spans="2:10" x14ac:dyDescent="0.25">
      <c r="B715" t="s">
        <v>870</v>
      </c>
      <c r="C715">
        <v>5</v>
      </c>
      <c r="D715" t="s">
        <v>12</v>
      </c>
      <c r="E715" t="s">
        <v>892</v>
      </c>
      <c r="H715" t="s">
        <v>15</v>
      </c>
      <c r="J715" t="s">
        <v>16</v>
      </c>
    </row>
    <row r="716" spans="2:10" x14ac:dyDescent="0.25">
      <c r="B716" t="s">
        <v>870</v>
      </c>
      <c r="C716">
        <v>408</v>
      </c>
      <c r="D716" t="s">
        <v>519</v>
      </c>
      <c r="E716" t="s">
        <v>975</v>
      </c>
      <c r="H716" t="s">
        <v>50</v>
      </c>
      <c r="J716" t="s">
        <v>117</v>
      </c>
    </row>
    <row r="717" spans="2:10" x14ac:dyDescent="0.25">
      <c r="B717" t="s">
        <v>870</v>
      </c>
      <c r="C717">
        <v>409</v>
      </c>
      <c r="D717" t="s">
        <v>211</v>
      </c>
      <c r="E717" t="s">
        <v>975</v>
      </c>
      <c r="G717" t="s">
        <v>81</v>
      </c>
      <c r="H717" t="s">
        <v>15</v>
      </c>
      <c r="J717" t="s">
        <v>16</v>
      </c>
    </row>
    <row r="718" spans="2:10" x14ac:dyDescent="0.25">
      <c r="B718" t="s">
        <v>870</v>
      </c>
      <c r="C718">
        <v>519</v>
      </c>
      <c r="D718" t="s">
        <v>230</v>
      </c>
      <c r="E718" t="s">
        <v>976</v>
      </c>
      <c r="G718" t="s">
        <v>89</v>
      </c>
      <c r="H718" t="s">
        <v>15</v>
      </c>
      <c r="J718" t="s">
        <v>224</v>
      </c>
    </row>
    <row r="719" spans="2:10" x14ac:dyDescent="0.25">
      <c r="B719" t="s">
        <v>870</v>
      </c>
      <c r="C719">
        <v>305</v>
      </c>
      <c r="D719" t="s">
        <v>842</v>
      </c>
      <c r="E719" t="s">
        <v>977</v>
      </c>
      <c r="H719" t="s">
        <v>50</v>
      </c>
      <c r="J719" t="s">
        <v>117</v>
      </c>
    </row>
    <row r="720" spans="2:10" x14ac:dyDescent="0.25">
      <c r="B720" t="s">
        <v>870</v>
      </c>
      <c r="C720">
        <v>278</v>
      </c>
      <c r="D720" t="s">
        <v>132</v>
      </c>
      <c r="E720" t="s">
        <v>854</v>
      </c>
      <c r="H720" t="s">
        <v>15</v>
      </c>
      <c r="J720" t="s">
        <v>82</v>
      </c>
    </row>
    <row r="721" spans="2:10" x14ac:dyDescent="0.25">
      <c r="B721" t="s">
        <v>870</v>
      </c>
      <c r="C721">
        <v>560</v>
      </c>
      <c r="D721" t="s">
        <v>385</v>
      </c>
      <c r="E721" t="s">
        <v>88</v>
      </c>
      <c r="G721" t="s">
        <v>99</v>
      </c>
      <c r="H721" t="s">
        <v>50</v>
      </c>
      <c r="J721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Men</vt:lpstr>
      <vt:lpstr>Men teams</vt:lpstr>
      <vt:lpstr>Women</vt:lpstr>
      <vt:lpstr>Women teams</vt:lpstr>
      <vt:lpstr>Raw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Thiemicke, Adrian</dc:creator>
  <cp:lastModifiedBy>Thiemicke, Adrian</cp:lastModifiedBy>
  <dcterms:created xsi:type="dcterms:W3CDTF">2017-10-15T18:35:57Z</dcterms:created>
  <dcterms:modified xsi:type="dcterms:W3CDTF">2017-10-16T13:35:50Z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-954218049</vt:i4>
  </property>
  <property fmtid="{D5CDD505-2E9C-101B-9397-08002B2CF9AE}" pid="3" name="_NewReviewCycle">
    <vt:lpwstr/>
  </property>
  <property fmtid="{D5CDD505-2E9C-101B-9397-08002B2CF9AE}" pid="4" name="_EmailSubject">
    <vt:lpwstr>RRGP 2017 - results for website</vt:lpwstr>
  </property>
  <property fmtid="{D5CDD505-2E9C-101B-9397-08002B2CF9AE}" pid="5" name="_AuthorEmail">
    <vt:lpwstr>adrian.thiemicke@worldline.com</vt:lpwstr>
  </property>
  <property fmtid="{D5CDD505-2E9C-101B-9397-08002B2CF9AE}" pid="6" name="_AuthorEmailDisplayName">
    <vt:lpwstr>Thiemicke, Adrian</vt:lpwstr>
  </property>
</Properties>
</file>