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175"/>
  </bookViews>
  <sheets>
    <sheet name="Men" sheetId="2" r:id="rId1"/>
    <sheet name="Men teams" sheetId="3" r:id="rId2"/>
    <sheet name="Women" sheetId="5" r:id="rId3"/>
    <sheet name="Women teams" sheetId="4" r:id="rId4"/>
    <sheet name="Raw data" sheetId="1" r:id="rId5"/>
  </sheets>
  <definedNames>
    <definedName name="_xlnm._FilterDatabase" localSheetId="0" hidden="1">Men!$A$1:$Q$420</definedName>
    <definedName name="_xlnm._FilterDatabase" localSheetId="4" hidden="1">'Raw data'!$A$2:$L$420</definedName>
    <definedName name="_xlnm._FilterDatabase" localSheetId="2" hidden="1">Women!$A$1:$O$420</definedName>
  </definedNames>
  <calcPr calcId="145621"/>
</workbook>
</file>

<file path=xl/calcChain.xml><?xml version="1.0" encoding="utf-8"?>
<calcChain xmlns="http://schemas.openxmlformats.org/spreadsheetml/2006/main">
  <c r="F12" i="5" l="1"/>
  <c r="F16" i="5"/>
  <c r="F17" i="5"/>
  <c r="F18" i="5"/>
  <c r="F20" i="5"/>
  <c r="F21" i="5"/>
  <c r="F22" i="5"/>
  <c r="F23" i="5"/>
  <c r="F26" i="5"/>
  <c r="F30" i="5"/>
  <c r="F31" i="5"/>
  <c r="F32" i="5"/>
  <c r="F33" i="5"/>
  <c r="F35" i="5"/>
  <c r="F38" i="5"/>
  <c r="H3" i="5"/>
  <c r="H4" i="5" s="1"/>
  <c r="G3" i="5"/>
  <c r="G4" i="5" s="1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F3" i="5"/>
  <c r="F4" i="5" l="1"/>
  <c r="F5" i="5"/>
  <c r="H5" i="5"/>
  <c r="H6" i="5" s="1"/>
  <c r="H7" i="5" s="1"/>
  <c r="F7" i="5" l="1"/>
  <c r="F6" i="5"/>
  <c r="F8" i="5"/>
  <c r="H8" i="5"/>
  <c r="H9" i="5" l="1"/>
  <c r="F9" i="5"/>
  <c r="H10" i="5" l="1"/>
  <c r="F10" i="5"/>
  <c r="F11" i="5" l="1"/>
  <c r="H11" i="5"/>
  <c r="H12" i="5" s="1"/>
  <c r="H13" i="5" l="1"/>
  <c r="F13" i="5"/>
  <c r="H14" i="5" l="1"/>
  <c r="F14" i="5"/>
  <c r="F15" i="5" l="1"/>
  <c r="H15" i="5"/>
  <c r="H16" i="5" s="1"/>
  <c r="H17" i="5" s="1"/>
  <c r="H18" i="5" s="1"/>
  <c r="F19" i="5" l="1"/>
  <c r="H19" i="5"/>
  <c r="H20" i="5" s="1"/>
  <c r="H21" i="5" s="1"/>
  <c r="H22" i="5" s="1"/>
  <c r="H23" i="5" s="1"/>
  <c r="H24" i="5" l="1"/>
  <c r="F24" i="5"/>
  <c r="H25" i="5" l="1"/>
  <c r="H26" i="5" s="1"/>
  <c r="F25" i="5"/>
  <c r="F27" i="5" l="1"/>
  <c r="H27" i="5"/>
  <c r="H28" i="5" l="1"/>
  <c r="F28" i="5"/>
  <c r="F29" i="5" l="1"/>
  <c r="H29" i="5"/>
  <c r="H30" i="5" s="1"/>
  <c r="H31" i="5" s="1"/>
  <c r="H32" i="5" s="1"/>
  <c r="H33" i="5" s="1"/>
  <c r="F34" i="5" l="1"/>
  <c r="H34" i="5"/>
  <c r="H35" i="5" s="1"/>
  <c r="H36" i="5" l="1"/>
  <c r="F36" i="5"/>
  <c r="H37" i="5" l="1"/>
  <c r="H38" i="5" s="1"/>
  <c r="F37" i="5"/>
  <c r="H39" i="5" l="1"/>
  <c r="F39" i="5"/>
  <c r="H40" i="5" l="1"/>
  <c r="F40" i="5"/>
  <c r="F41" i="5" l="1"/>
  <c r="H41" i="5"/>
  <c r="F13" i="2" l="1"/>
  <c r="F21" i="2"/>
  <c r="F25" i="2"/>
  <c r="F27" i="2"/>
  <c r="F29" i="2"/>
  <c r="F32" i="2"/>
  <c r="F33" i="2"/>
  <c r="F35" i="2"/>
  <c r="F36" i="2"/>
  <c r="F37" i="2"/>
  <c r="F38" i="2"/>
  <c r="F39" i="2"/>
  <c r="F40" i="2"/>
  <c r="F41" i="2"/>
  <c r="F43" i="2"/>
  <c r="F46" i="2"/>
  <c r="F47" i="2"/>
  <c r="F48" i="2"/>
  <c r="F50" i="2"/>
  <c r="F51" i="2"/>
  <c r="F53" i="2"/>
  <c r="F54" i="2"/>
  <c r="F56" i="2"/>
  <c r="F57" i="2"/>
  <c r="H3" i="2"/>
  <c r="F4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F3" i="2"/>
  <c r="D26" i="4"/>
  <c r="C26" i="4"/>
  <c r="G6" i="4"/>
  <c r="G22" i="4"/>
  <c r="G21" i="4"/>
  <c r="G19" i="4"/>
  <c r="G18" i="4"/>
  <c r="G8" i="4"/>
  <c r="G9" i="4"/>
  <c r="G16" i="4"/>
  <c r="G5" i="4"/>
  <c r="G11" i="4"/>
  <c r="G7" i="4"/>
  <c r="G4" i="4"/>
  <c r="G13" i="4"/>
  <c r="G15" i="4"/>
  <c r="G17" i="4"/>
  <c r="G3" i="4"/>
  <c r="G14" i="4"/>
  <c r="G10" i="4"/>
  <c r="G12" i="4"/>
  <c r="G20" i="4"/>
  <c r="G2" i="4"/>
  <c r="D26" i="3"/>
  <c r="C26" i="3"/>
  <c r="I21" i="3"/>
  <c r="I20" i="3"/>
  <c r="I19" i="3"/>
  <c r="I18" i="3"/>
  <c r="I17" i="3"/>
  <c r="I16" i="3"/>
  <c r="I15" i="3"/>
  <c r="I14" i="3"/>
  <c r="I12" i="3"/>
  <c r="I8" i="3"/>
  <c r="I9" i="3"/>
  <c r="I4" i="3"/>
  <c r="I10" i="3"/>
  <c r="I11" i="3"/>
  <c r="I13" i="3"/>
  <c r="I5" i="3"/>
  <c r="I7" i="3"/>
  <c r="I2" i="3"/>
  <c r="I3" i="3"/>
  <c r="I22" i="3"/>
  <c r="I6" i="3"/>
  <c r="H4" i="2" l="1"/>
  <c r="H5" i="2" s="1"/>
  <c r="F6" i="2" s="1"/>
  <c r="I26" i="3"/>
  <c r="G25" i="4"/>
  <c r="G26" i="4"/>
  <c r="I25" i="3"/>
  <c r="G27" i="4" l="1"/>
  <c r="I27" i="3"/>
  <c r="H6" i="2"/>
  <c r="F7" i="2" s="1"/>
  <c r="F5" i="2"/>
  <c r="H7" i="2" l="1"/>
  <c r="H8" i="2" s="1"/>
  <c r="F8" i="2" l="1"/>
  <c r="H9" i="2"/>
  <c r="F9" i="2"/>
  <c r="F10" i="2" l="1"/>
  <c r="H10" i="2"/>
  <c r="F11" i="2" l="1"/>
  <c r="H11" i="2"/>
  <c r="H12" i="2" l="1"/>
  <c r="H13" i="2" s="1"/>
  <c r="F12" i="2"/>
  <c r="F14" i="2" l="1"/>
  <c r="H14" i="2"/>
  <c r="F15" i="2" l="1"/>
  <c r="H15" i="2"/>
  <c r="H16" i="2" l="1"/>
  <c r="F16" i="2"/>
  <c r="H17" i="2" l="1"/>
  <c r="F17" i="2"/>
  <c r="F18" i="2" l="1"/>
  <c r="H18" i="2"/>
  <c r="F19" i="2" l="1"/>
  <c r="H19" i="2"/>
  <c r="H20" i="2" l="1"/>
  <c r="H21" i="2" s="1"/>
  <c r="F20" i="2"/>
  <c r="F22" i="2" l="1"/>
  <c r="H22" i="2"/>
  <c r="F23" i="2" l="1"/>
  <c r="H23" i="2"/>
  <c r="H24" i="2" l="1"/>
  <c r="H25" i="2" s="1"/>
  <c r="F24" i="2"/>
  <c r="F26" i="2" l="1"/>
  <c r="H26" i="2"/>
  <c r="H27" i="2" s="1"/>
  <c r="H28" i="2" l="1"/>
  <c r="H29" i="2" s="1"/>
  <c r="F28" i="2"/>
  <c r="F30" i="2" l="1"/>
  <c r="H30" i="2"/>
  <c r="F31" i="2" l="1"/>
  <c r="H31" i="2"/>
  <c r="H32" i="2" s="1"/>
  <c r="H33" i="2" s="1"/>
  <c r="F34" i="2" l="1"/>
  <c r="H34" i="2"/>
  <c r="H35" i="2" s="1"/>
  <c r="H36" i="2" s="1"/>
  <c r="H37" i="2" s="1"/>
  <c r="H38" i="2" s="1"/>
  <c r="H39" i="2" s="1"/>
  <c r="H40" i="2" s="1"/>
  <c r="H41" i="2" s="1"/>
  <c r="F42" i="2" l="1"/>
  <c r="H42" i="2"/>
  <c r="H43" i="2" s="1"/>
  <c r="H44" i="2" l="1"/>
  <c r="F44" i="2"/>
  <c r="H45" i="2" l="1"/>
  <c r="H46" i="2" s="1"/>
  <c r="H47" i="2" s="1"/>
  <c r="H48" i="2" s="1"/>
  <c r="F45" i="2"/>
  <c r="H49" i="2" l="1"/>
  <c r="H50" i="2" s="1"/>
  <c r="H51" i="2" s="1"/>
  <c r="F49" i="2"/>
  <c r="H52" i="2" l="1"/>
  <c r="H53" i="2" s="1"/>
  <c r="H54" i="2" s="1"/>
  <c r="F52" i="2"/>
  <c r="F55" i="2" l="1"/>
  <c r="H55" i="2"/>
  <c r="H56" i="2" s="1"/>
  <c r="H57" i="2" s="1"/>
</calcChain>
</file>

<file path=xl/sharedStrings.xml><?xml version="1.0" encoding="utf-8"?>
<sst xmlns="http://schemas.openxmlformats.org/spreadsheetml/2006/main" count="2334" uniqueCount="1011">
  <si>
    <t>Simon</t>
  </si>
  <si>
    <t>Myatt</t>
  </si>
  <si>
    <t>M S</t>
  </si>
  <si>
    <t>Trentham Running Club</t>
  </si>
  <si>
    <t>03:33/05:43</t>
  </si>
  <si>
    <t>Paul</t>
  </si>
  <si>
    <t>Jones</t>
  </si>
  <si>
    <t>M45</t>
  </si>
  <si>
    <t>Shrewsbury AC</t>
  </si>
  <si>
    <t>03:34/05:44</t>
  </si>
  <si>
    <t>Carl</t>
  </si>
  <si>
    <t>Moulton</t>
  </si>
  <si>
    <t>Boalloy Running Club</t>
  </si>
  <si>
    <t>03:34/05:45</t>
  </si>
  <si>
    <t>Richard</t>
  </si>
  <si>
    <t>Coen</t>
  </si>
  <si>
    <t>Wilmslow Running Club</t>
  </si>
  <si>
    <t>03:40/05:53</t>
  </si>
  <si>
    <t>Stuart</t>
  </si>
  <si>
    <t>Doyle</t>
  </si>
  <si>
    <t>Vale Royal AC</t>
  </si>
  <si>
    <t>03:41/05:55</t>
  </si>
  <si>
    <t>James</t>
  </si>
  <si>
    <t>Briscoe</t>
  </si>
  <si>
    <t>03:44/06:00</t>
  </si>
  <si>
    <t>Jonathan</t>
  </si>
  <si>
    <t>Cleaver</t>
  </si>
  <si>
    <t>Clayton Le Moors Harriers</t>
  </si>
  <si>
    <t>03:47/06:05</t>
  </si>
  <si>
    <t>Mat</t>
  </si>
  <si>
    <t>Stephenson</t>
  </si>
  <si>
    <t>Marple Runners</t>
  </si>
  <si>
    <t>03:48/06:07</t>
  </si>
  <si>
    <t>Mark</t>
  </si>
  <si>
    <t>Coulthard</t>
  </si>
  <si>
    <t>South Cheshire Harriers</t>
  </si>
  <si>
    <t>Craig</t>
  </si>
  <si>
    <t>Manchester YMCA Harriers</t>
  </si>
  <si>
    <t>03:49/06:08</t>
  </si>
  <si>
    <t>David</t>
  </si>
  <si>
    <t>Phillips</t>
  </si>
  <si>
    <t>03:55/06:18</t>
  </si>
  <si>
    <t>Diane</t>
  </si>
  <si>
    <t>McVey</t>
  </si>
  <si>
    <t>F40</t>
  </si>
  <si>
    <t>03:55/06:19</t>
  </si>
  <si>
    <t>Morris</t>
  </si>
  <si>
    <t>03:57/06:21</t>
  </si>
  <si>
    <t>Scott</t>
  </si>
  <si>
    <t>Wilson</t>
  </si>
  <si>
    <t>Macclesfield Harriers &amp; AC</t>
  </si>
  <si>
    <t>03:57/06:22</t>
  </si>
  <si>
    <t>Ian</t>
  </si>
  <si>
    <t>Cawley</t>
  </si>
  <si>
    <t>M40</t>
  </si>
  <si>
    <t>03:58/06:23</t>
  </si>
  <si>
    <t>Ben</t>
  </si>
  <si>
    <t>Bewley</t>
  </si>
  <si>
    <t>Newcastle (Staffs) AC</t>
  </si>
  <si>
    <t>04:01/06:28</t>
  </si>
  <si>
    <t>Phil</t>
  </si>
  <si>
    <t>Chritchlow</t>
  </si>
  <si>
    <t>Beaumont Running Club</t>
  </si>
  <si>
    <t>Peter</t>
  </si>
  <si>
    <t>Nimmo</t>
  </si>
  <si>
    <t>04:01/06:29</t>
  </si>
  <si>
    <t>Simpson</t>
  </si>
  <si>
    <t>04:02/06:29</t>
  </si>
  <si>
    <t>Nicholas</t>
  </si>
  <si>
    <t>Booker</t>
  </si>
  <si>
    <t>Steel City Striders</t>
  </si>
  <si>
    <t>Swan</t>
  </si>
  <si>
    <t>M50</t>
  </si>
  <si>
    <t>Stone Master Marathoners</t>
  </si>
  <si>
    <t>04:03/06:31</t>
  </si>
  <si>
    <t>Kristina</t>
  </si>
  <si>
    <t>Defries</t>
  </si>
  <si>
    <t>F S</t>
  </si>
  <si>
    <t>Bradley</t>
  </si>
  <si>
    <t>Smith</t>
  </si>
  <si>
    <t>04:03/06:32</t>
  </si>
  <si>
    <t>Shuker</t>
  </si>
  <si>
    <t>04:04/06:32</t>
  </si>
  <si>
    <t>Fawcett</t>
  </si>
  <si>
    <t>04:05/06:34</t>
  </si>
  <si>
    <t>Neil</t>
  </si>
  <si>
    <t>Tapp</t>
  </si>
  <si>
    <t>Pete</t>
  </si>
  <si>
    <t>Mallison</t>
  </si>
  <si>
    <t>04:06/06:37</t>
  </si>
  <si>
    <t>Matthew</t>
  </si>
  <si>
    <t>Basnett</t>
  </si>
  <si>
    <t>Mow Cop Runners</t>
  </si>
  <si>
    <t>04:07/06:38</t>
  </si>
  <si>
    <t>Oliver</t>
  </si>
  <si>
    <t>Barnsley</t>
  </si>
  <si>
    <t>04:08/06:39</t>
  </si>
  <si>
    <t>Tim</t>
  </si>
  <si>
    <t>Hulse</t>
  </si>
  <si>
    <t>04:09/06:40</t>
  </si>
  <si>
    <t>Gareth</t>
  </si>
  <si>
    <t>Copley-Jones</t>
  </si>
  <si>
    <t>04:09/06:41</t>
  </si>
  <si>
    <t>Mick</t>
  </si>
  <si>
    <t>Haire</t>
  </si>
  <si>
    <t>04:10/06:43</t>
  </si>
  <si>
    <t>Townend</t>
  </si>
  <si>
    <t>Williams</t>
  </si>
  <si>
    <t>04:11/06:45</t>
  </si>
  <si>
    <t>Kemp</t>
  </si>
  <si>
    <t>04:13/06:47</t>
  </si>
  <si>
    <t>Andrew</t>
  </si>
  <si>
    <t>Doig</t>
  </si>
  <si>
    <t>Stadium Runners</t>
  </si>
  <si>
    <t>04:14/06:49</t>
  </si>
  <si>
    <t>Nick</t>
  </si>
  <si>
    <t>Lamidey</t>
  </si>
  <si>
    <t>04:15/06:50</t>
  </si>
  <si>
    <t>Nigel</t>
  </si>
  <si>
    <t>Moult</t>
  </si>
  <si>
    <t>Adrian</t>
  </si>
  <si>
    <t>Fisher</t>
  </si>
  <si>
    <t>04:15/06:51</t>
  </si>
  <si>
    <t>Daniel</t>
  </si>
  <si>
    <t>Plant</t>
  </si>
  <si>
    <t>Adam</t>
  </si>
  <si>
    <t>Tyson</t>
  </si>
  <si>
    <t>Stoke Fit</t>
  </si>
  <si>
    <t>Ciaran</t>
  </si>
  <si>
    <t>Wright</t>
  </si>
  <si>
    <t>04:16/06:52</t>
  </si>
  <si>
    <t>Mathew</t>
  </si>
  <si>
    <t>Anwyl</t>
  </si>
  <si>
    <t>04:17/06:53</t>
  </si>
  <si>
    <t>Sweeney</t>
  </si>
  <si>
    <t>Leighton Buzzard Triathlon Club</t>
  </si>
  <si>
    <t>04:20/06:58</t>
  </si>
  <si>
    <t>Taylor</t>
  </si>
  <si>
    <t>Julian</t>
  </si>
  <si>
    <t>Brown</t>
  </si>
  <si>
    <t>04:20/06:59</t>
  </si>
  <si>
    <t>Maydew</t>
  </si>
  <si>
    <t>Biddulph Running Club</t>
  </si>
  <si>
    <t>04:21/07:00</t>
  </si>
  <si>
    <t>McMurtry</t>
  </si>
  <si>
    <t>Ashbourne Running Club</t>
  </si>
  <si>
    <t>04:21/07:01</t>
  </si>
  <si>
    <t>Darren</t>
  </si>
  <si>
    <t>Cottier</t>
  </si>
  <si>
    <t>04:22/07:01</t>
  </si>
  <si>
    <t>Whitehurst</t>
  </si>
  <si>
    <t>04:22/07:02</t>
  </si>
  <si>
    <t>Gkikas</t>
  </si>
  <si>
    <t>Chorley Athletic and Triathlon Club</t>
  </si>
  <si>
    <t>04:23/07:03</t>
  </si>
  <si>
    <t>Lancaster</t>
  </si>
  <si>
    <t>M60</t>
  </si>
  <si>
    <t>York Acorn RC</t>
  </si>
  <si>
    <t>Doug</t>
  </si>
  <si>
    <t>Alcock</t>
  </si>
  <si>
    <t>M65</t>
  </si>
  <si>
    <t>04:24/07:04</t>
  </si>
  <si>
    <t>Wood</t>
  </si>
  <si>
    <t>Staffordshire Moorlands Ac</t>
  </si>
  <si>
    <t>04:24/07:05</t>
  </si>
  <si>
    <t>Joanne</t>
  </si>
  <si>
    <t>Bentley</t>
  </si>
  <si>
    <t>Alex</t>
  </si>
  <si>
    <t>Mason</t>
  </si>
  <si>
    <t>04:25/07:06</t>
  </si>
  <si>
    <t>Ray</t>
  </si>
  <si>
    <t>O'Keefe</t>
  </si>
  <si>
    <t>John</t>
  </si>
  <si>
    <t>Carbutt</t>
  </si>
  <si>
    <t>Hawkins</t>
  </si>
  <si>
    <t>Sean</t>
  </si>
  <si>
    <t>Connelly</t>
  </si>
  <si>
    <t>Ratcliffe</t>
  </si>
  <si>
    <t>N S R R A</t>
  </si>
  <si>
    <t>04:25/07:07</t>
  </si>
  <si>
    <t>Baskerville</t>
  </si>
  <si>
    <t>Robert</t>
  </si>
  <si>
    <t>Minton</t>
  </si>
  <si>
    <t>Andy</t>
  </si>
  <si>
    <t>Ardron</t>
  </si>
  <si>
    <t>04:26/07:08</t>
  </si>
  <si>
    <t>Dungworth</t>
  </si>
  <si>
    <t>Buxton AC</t>
  </si>
  <si>
    <t>Tom</t>
  </si>
  <si>
    <t>Watson</t>
  </si>
  <si>
    <t>Allen</t>
  </si>
  <si>
    <t>04:27/07:09</t>
  </si>
  <si>
    <t>Christopher</t>
  </si>
  <si>
    <t>Nixon</t>
  </si>
  <si>
    <t>Newcastle Tri Club</t>
  </si>
  <si>
    <t>Mike</t>
  </si>
  <si>
    <t>Walker</t>
  </si>
  <si>
    <t>04:27/07:10</t>
  </si>
  <si>
    <t>Steven</t>
  </si>
  <si>
    <t>Naylor</t>
  </si>
  <si>
    <t>Michelin AC</t>
  </si>
  <si>
    <t>Kenny</t>
  </si>
  <si>
    <t>House</t>
  </si>
  <si>
    <t>04:28/07:11</t>
  </si>
  <si>
    <t>Rachael</t>
  </si>
  <si>
    <t>Lawrance</t>
  </si>
  <si>
    <t>04:28/07:12</t>
  </si>
  <si>
    <t>Melvyn</t>
  </si>
  <si>
    <t>Askey</t>
  </si>
  <si>
    <t>M55</t>
  </si>
  <si>
    <t>Kirsty</t>
  </si>
  <si>
    <t>04:29/07:13</t>
  </si>
  <si>
    <t>Heather</t>
  </si>
  <si>
    <t>Carter</t>
  </si>
  <si>
    <t>Sandbach Striders</t>
  </si>
  <si>
    <t>Mottram</t>
  </si>
  <si>
    <t>04:30/07:14</t>
  </si>
  <si>
    <t>Janine</t>
  </si>
  <si>
    <t>Ellis</t>
  </si>
  <si>
    <t>F45</t>
  </si>
  <si>
    <t>04:31/07:16</t>
  </si>
  <si>
    <t>Hey</t>
  </si>
  <si>
    <t>Joe</t>
  </si>
  <si>
    <t>Cavanagh</t>
  </si>
  <si>
    <t>04:32/07:17</t>
  </si>
  <si>
    <t>Timothy</t>
  </si>
  <si>
    <t>Kate</t>
  </si>
  <si>
    <t>04:32/07:18</t>
  </si>
  <si>
    <t>Maxfield</t>
  </si>
  <si>
    <t>04:33/07:20</t>
  </si>
  <si>
    <t>Stephen</t>
  </si>
  <si>
    <t>Coleman</t>
  </si>
  <si>
    <t>Astley &amp; Tyldesley Road Runners</t>
  </si>
  <si>
    <t>04:34/07:20</t>
  </si>
  <si>
    <t>Mc Ternan</t>
  </si>
  <si>
    <t>04:34/07:21</t>
  </si>
  <si>
    <t>Kevin</t>
  </si>
  <si>
    <t>Carol</t>
  </si>
  <si>
    <t>Bird</t>
  </si>
  <si>
    <t>F55</t>
  </si>
  <si>
    <t>04:34/07:22</t>
  </si>
  <si>
    <t>Ivor</t>
  </si>
  <si>
    <t>Twiss</t>
  </si>
  <si>
    <t>04:35/07:22</t>
  </si>
  <si>
    <t>Melvin</t>
  </si>
  <si>
    <t>Stockport Harriers</t>
  </si>
  <si>
    <t>04:35/07:23</t>
  </si>
  <si>
    <t>Sedman</t>
  </si>
  <si>
    <t>Belle Vue Racers</t>
  </si>
  <si>
    <t>04:36/07:24</t>
  </si>
  <si>
    <t>Meghan</t>
  </si>
  <si>
    <t>Finch</t>
  </si>
  <si>
    <t>04:36/07:25</t>
  </si>
  <si>
    <t>Jackson</t>
  </si>
  <si>
    <t>Dunsmore</t>
  </si>
  <si>
    <t>04:37/07:26</t>
  </si>
  <si>
    <t>Victoria</t>
  </si>
  <si>
    <t>Hughes</t>
  </si>
  <si>
    <t>Redford</t>
  </si>
  <si>
    <t>04:39/07:28</t>
  </si>
  <si>
    <t>Louise</t>
  </si>
  <si>
    <t>Southwell</t>
  </si>
  <si>
    <t>Jim</t>
  </si>
  <si>
    <t>Helsby Running Club</t>
  </si>
  <si>
    <t>04:39/07:29</t>
  </si>
  <si>
    <t>Tony</t>
  </si>
  <si>
    <t>Hurst</t>
  </si>
  <si>
    <t>04:40/07:31</t>
  </si>
  <si>
    <t>Bygrave</t>
  </si>
  <si>
    <t>04:41/07:32</t>
  </si>
  <si>
    <t>McGaff</t>
  </si>
  <si>
    <t>Lee</t>
  </si>
  <si>
    <t>Turner</t>
  </si>
  <si>
    <t>04:41/07:33</t>
  </si>
  <si>
    <t>Dominic</t>
  </si>
  <si>
    <t>04:42/07:33</t>
  </si>
  <si>
    <t>04:42/07:34</t>
  </si>
  <si>
    <t>Harriet</t>
  </si>
  <si>
    <t>Pickup</t>
  </si>
  <si>
    <t>04:43/07:35</t>
  </si>
  <si>
    <t>Duncan</t>
  </si>
  <si>
    <t>Shuttleworth</t>
  </si>
  <si>
    <t>Laurence</t>
  </si>
  <si>
    <t>Regan</t>
  </si>
  <si>
    <t>Jill</t>
  </si>
  <si>
    <t>Chris</t>
  </si>
  <si>
    <t>Littlewood</t>
  </si>
  <si>
    <t>04:44/07:37</t>
  </si>
  <si>
    <t>Steve</t>
  </si>
  <si>
    <t>Harrison</t>
  </si>
  <si>
    <t>04:44/07:38</t>
  </si>
  <si>
    <t>Strachan</t>
  </si>
  <si>
    <t>McCormick</t>
  </si>
  <si>
    <t>04:45/07:38</t>
  </si>
  <si>
    <t>Christian</t>
  </si>
  <si>
    <t>Hook</t>
  </si>
  <si>
    <t>04:45/07:39</t>
  </si>
  <si>
    <t>Geoff</t>
  </si>
  <si>
    <t>Osbaldestin</t>
  </si>
  <si>
    <t>04:46/07:40</t>
  </si>
  <si>
    <t>Mark D. A.</t>
  </si>
  <si>
    <t>Cooper</t>
  </si>
  <si>
    <t>Clarke</t>
  </si>
  <si>
    <t>04:46/07:41</t>
  </si>
  <si>
    <t>Pettengell</t>
  </si>
  <si>
    <t>04:47/07:41</t>
  </si>
  <si>
    <t>04:47/07:42</t>
  </si>
  <si>
    <t>Terry</t>
  </si>
  <si>
    <t>Wall</t>
  </si>
  <si>
    <t>04:47/07:43</t>
  </si>
  <si>
    <t>Stafford Harriers</t>
  </si>
  <si>
    <t>04:48/07:43</t>
  </si>
  <si>
    <t>Cathal</t>
  </si>
  <si>
    <t>Phelan</t>
  </si>
  <si>
    <t>Penny Lane Striders</t>
  </si>
  <si>
    <t>04:48/07:44</t>
  </si>
  <si>
    <t>Whittaker</t>
  </si>
  <si>
    <t>Angus</t>
  </si>
  <si>
    <t>Rose</t>
  </si>
  <si>
    <t>Wallbank</t>
  </si>
  <si>
    <t>Mellor</t>
  </si>
  <si>
    <t>04:49/07:45</t>
  </si>
  <si>
    <t>Kerry</t>
  </si>
  <si>
    <t>Widdowson</t>
  </si>
  <si>
    <t>Clive</t>
  </si>
  <si>
    <t>Heathcock</t>
  </si>
  <si>
    <t>04:49/07:46</t>
  </si>
  <si>
    <t>Iain</t>
  </si>
  <si>
    <t>Murray</t>
  </si>
  <si>
    <t>04:50/07:46</t>
  </si>
  <si>
    <t>Barry</t>
  </si>
  <si>
    <t>04:50/07:47</t>
  </si>
  <si>
    <t>Alan</t>
  </si>
  <si>
    <t>Seasman</t>
  </si>
  <si>
    <t>04:51/07:49</t>
  </si>
  <si>
    <t>Louisa</t>
  </si>
  <si>
    <t>04:52/07:50</t>
  </si>
  <si>
    <t>Rachel</t>
  </si>
  <si>
    <t>Maskell</t>
  </si>
  <si>
    <t>F35</t>
  </si>
  <si>
    <t>Lymm Runners</t>
  </si>
  <si>
    <t>Diesner</t>
  </si>
  <si>
    <t>04:52/07:51</t>
  </si>
  <si>
    <t>Frank</t>
  </si>
  <si>
    <t>Manning</t>
  </si>
  <si>
    <t>04:53/07:51</t>
  </si>
  <si>
    <t>Dixon</t>
  </si>
  <si>
    <t>04:53/07:52</t>
  </si>
  <si>
    <t>Susan</t>
  </si>
  <si>
    <t>Poole</t>
  </si>
  <si>
    <t>F50</t>
  </si>
  <si>
    <t>Birchall</t>
  </si>
  <si>
    <t>04:54/07:52</t>
  </si>
  <si>
    <t>Nicky</t>
  </si>
  <si>
    <t>Mowat</t>
  </si>
  <si>
    <t>04:54/07:53</t>
  </si>
  <si>
    <t>Finney</t>
  </si>
  <si>
    <t>Podmore</t>
  </si>
  <si>
    <t>04:55/07:54</t>
  </si>
  <si>
    <t>Suzette</t>
  </si>
  <si>
    <t>McQuie</t>
  </si>
  <si>
    <t>Hayward</t>
  </si>
  <si>
    <t>Jessica</t>
  </si>
  <si>
    <t>Knowles</t>
  </si>
  <si>
    <t>04:55/07:55</t>
  </si>
  <si>
    <t>Archer</t>
  </si>
  <si>
    <t>Winston Runners</t>
  </si>
  <si>
    <t>Whalley</t>
  </si>
  <si>
    <t>Hyde Village Striders</t>
  </si>
  <si>
    <t>Blyth</t>
  </si>
  <si>
    <t>M70</t>
  </si>
  <si>
    <t>04:56/07:57</t>
  </si>
  <si>
    <t>Bailey</t>
  </si>
  <si>
    <t>Thunder Runners</t>
  </si>
  <si>
    <t>Parton</t>
  </si>
  <si>
    <t>04:57/07:57</t>
  </si>
  <si>
    <t>Sherratt</t>
  </si>
  <si>
    <t>04:57/07:58</t>
  </si>
  <si>
    <t>Lana</t>
  </si>
  <si>
    <t>Davidson</t>
  </si>
  <si>
    <t>Anna</t>
  </si>
  <si>
    <t>Bracegirdle</t>
  </si>
  <si>
    <t>04:58/07:59</t>
  </si>
  <si>
    <t>Martin</t>
  </si>
  <si>
    <t>04:58/08:00</t>
  </si>
  <si>
    <t>Marshall</t>
  </si>
  <si>
    <t>Atherton</t>
  </si>
  <si>
    <t>04:59/08:00</t>
  </si>
  <si>
    <t>Ryan</t>
  </si>
  <si>
    <t>Nokes</t>
  </si>
  <si>
    <t>Fiona</t>
  </si>
  <si>
    <t>04:59/08:01</t>
  </si>
  <si>
    <t>Pemburton</t>
  </si>
  <si>
    <t>Matt</t>
  </si>
  <si>
    <t>Burns</t>
  </si>
  <si>
    <t>Horne</t>
  </si>
  <si>
    <t>05:00/08:02</t>
  </si>
  <si>
    <t>Evans</t>
  </si>
  <si>
    <t>Bill</t>
  </si>
  <si>
    <t>Green</t>
  </si>
  <si>
    <t>05:00/08:03</t>
  </si>
  <si>
    <t>Rebholz</t>
  </si>
  <si>
    <t>Sophie</t>
  </si>
  <si>
    <t>Barks</t>
  </si>
  <si>
    <t>Rik</t>
  </si>
  <si>
    <t>Turnbull</t>
  </si>
  <si>
    <t>Booth</t>
  </si>
  <si>
    <t>05:00/08:04</t>
  </si>
  <si>
    <t>Pab</t>
  </si>
  <si>
    <t>Maddox</t>
  </si>
  <si>
    <t>05:01/08:04</t>
  </si>
  <si>
    <t>05:01/08:05</t>
  </si>
  <si>
    <t>Karen</t>
  </si>
  <si>
    <t>05:02/08:06</t>
  </si>
  <si>
    <t>Bernard</t>
  </si>
  <si>
    <t>McCarron</t>
  </si>
  <si>
    <t>05:03/08:07</t>
  </si>
  <si>
    <t>Sally</t>
  </si>
  <si>
    <t>Hopkin</t>
  </si>
  <si>
    <t>05:04/08:09</t>
  </si>
  <si>
    <t>Nancy</t>
  </si>
  <si>
    <t>Accrington Road Runners</t>
  </si>
  <si>
    <t>Cliff</t>
  </si>
  <si>
    <t>Michael</t>
  </si>
  <si>
    <t>Stanley</t>
  </si>
  <si>
    <t>Congleton Harriers</t>
  </si>
  <si>
    <t>05:04/08:10</t>
  </si>
  <si>
    <t>Sadler</t>
  </si>
  <si>
    <t>05:05/08:12</t>
  </si>
  <si>
    <t>Pearce</t>
  </si>
  <si>
    <t>05:06/08:12</t>
  </si>
  <si>
    <t>Rogers</t>
  </si>
  <si>
    <t>05:06/08:13</t>
  </si>
  <si>
    <t>Philippa</t>
  </si>
  <si>
    <t>Boote</t>
  </si>
  <si>
    <t>05:07/08:14</t>
  </si>
  <si>
    <t>Melanie</t>
  </si>
  <si>
    <t>Culleton-Wright</t>
  </si>
  <si>
    <t>Dunn</t>
  </si>
  <si>
    <t>Jay</t>
  </si>
  <si>
    <t>Dale</t>
  </si>
  <si>
    <t>Darwen Dashers</t>
  </si>
  <si>
    <t>05:08/08:16</t>
  </si>
  <si>
    <t>Cator</t>
  </si>
  <si>
    <t>Godden</t>
  </si>
  <si>
    <t>05:09/08:17</t>
  </si>
  <si>
    <t>Phillip</t>
  </si>
  <si>
    <t>Pinson</t>
  </si>
  <si>
    <t>05:09/08:18</t>
  </si>
  <si>
    <t>Patrick</t>
  </si>
  <si>
    <t>Grannan</t>
  </si>
  <si>
    <t>Alison</t>
  </si>
  <si>
    <t>Buckley</t>
  </si>
  <si>
    <t>05:10/08:19</t>
  </si>
  <si>
    <t>Naz</t>
  </si>
  <si>
    <t>Zameer</t>
  </si>
  <si>
    <t>Chorlton Runners</t>
  </si>
  <si>
    <t>05:10/08:20</t>
  </si>
  <si>
    <t>Sadia</t>
  </si>
  <si>
    <t>Haq</t>
  </si>
  <si>
    <t>Claire</t>
  </si>
  <si>
    <t>05:11/08:20</t>
  </si>
  <si>
    <t>Tilsley</t>
  </si>
  <si>
    <t>05:11/08:21</t>
  </si>
  <si>
    <t>Gary</t>
  </si>
  <si>
    <t>05:12/08:22</t>
  </si>
  <si>
    <t>Tyldesley</t>
  </si>
  <si>
    <t>Carpenter</t>
  </si>
  <si>
    <t>05:13/08:24</t>
  </si>
  <si>
    <t>Hollies</t>
  </si>
  <si>
    <t>05:15/08:26</t>
  </si>
  <si>
    <t>Brookes</t>
  </si>
  <si>
    <t>05:15/08:27</t>
  </si>
  <si>
    <t>Marland</t>
  </si>
  <si>
    <t>Rugeley Runners</t>
  </si>
  <si>
    <t>Dowd</t>
  </si>
  <si>
    <t>Kathy</t>
  </si>
  <si>
    <t>Saul</t>
  </si>
  <si>
    <t>05:16/08:28</t>
  </si>
  <si>
    <t>Gillian</t>
  </si>
  <si>
    <t>Tinsley</t>
  </si>
  <si>
    <t>05:16/08:29</t>
  </si>
  <si>
    <t>Cathy</t>
  </si>
  <si>
    <t>05:17/08:30</t>
  </si>
  <si>
    <t>Martyn</t>
  </si>
  <si>
    <t>Chevalier-Godber</t>
  </si>
  <si>
    <t>05:17/08:31</t>
  </si>
  <si>
    <t>Alasdair</t>
  </si>
  <si>
    <t>Macdonald</t>
  </si>
  <si>
    <t>UK Net Runner</t>
  </si>
  <si>
    <t>05:18/08:31</t>
  </si>
  <si>
    <t>Hunt</t>
  </si>
  <si>
    <t>05:18/08:32</t>
  </si>
  <si>
    <t>Graeme</t>
  </si>
  <si>
    <t>Haslam</t>
  </si>
  <si>
    <t>05:18/08:33</t>
  </si>
  <si>
    <t>Collins</t>
  </si>
  <si>
    <t>05:19/08:33</t>
  </si>
  <si>
    <t>Keith</t>
  </si>
  <si>
    <t>Gordon</t>
  </si>
  <si>
    <t>Penistone Footpath Runners</t>
  </si>
  <si>
    <t>Woolveridge</t>
  </si>
  <si>
    <t>05:20/08:34</t>
  </si>
  <si>
    <t>Bolton</t>
  </si>
  <si>
    <t>Colin</t>
  </si>
  <si>
    <t>Rutland</t>
  </si>
  <si>
    <t>05:20/08:35</t>
  </si>
  <si>
    <t>Share</t>
  </si>
  <si>
    <t>Davies</t>
  </si>
  <si>
    <t>Altrincham &amp; District AC</t>
  </si>
  <si>
    <t>05:21/08:36</t>
  </si>
  <si>
    <t>Angela</t>
  </si>
  <si>
    <t>Tegg</t>
  </si>
  <si>
    <t>West Cheshire Athletics Club</t>
  </si>
  <si>
    <t>05:21/08:37</t>
  </si>
  <si>
    <t>05:22/08:39</t>
  </si>
  <si>
    <t>Julia</t>
  </si>
  <si>
    <t>Stokes</t>
  </si>
  <si>
    <t>Judith</t>
  </si>
  <si>
    <t>Donlon</t>
  </si>
  <si>
    <t>05:23/08:39</t>
  </si>
  <si>
    <t>Jason</t>
  </si>
  <si>
    <t>Riley</t>
  </si>
  <si>
    <t>Will</t>
  </si>
  <si>
    <t>Pardy</t>
  </si>
  <si>
    <t>05:24/08:42</t>
  </si>
  <si>
    <t>Kenworthy</t>
  </si>
  <si>
    <t>Sutton</t>
  </si>
  <si>
    <t>05:25/08:43</t>
  </si>
  <si>
    <t>Danielle</t>
  </si>
  <si>
    <t>05:26/08:45</t>
  </si>
  <si>
    <t>Norman</t>
  </si>
  <si>
    <t>Hindle</t>
  </si>
  <si>
    <t>Dave</t>
  </si>
  <si>
    <t>05:27/08:46</t>
  </si>
  <si>
    <t>Laura</t>
  </si>
  <si>
    <t>Slack</t>
  </si>
  <si>
    <t>W</t>
  </si>
  <si>
    <t>McAuliffe</t>
  </si>
  <si>
    <t>05:27/08:47</t>
  </si>
  <si>
    <t>Rawlinson</t>
  </si>
  <si>
    <t>05:28/08:47</t>
  </si>
  <si>
    <t>Oldham</t>
  </si>
  <si>
    <t>05:28/08:48</t>
  </si>
  <si>
    <t>Brett</t>
  </si>
  <si>
    <t>Katie</t>
  </si>
  <si>
    <t>Bratby</t>
  </si>
  <si>
    <t>Parish</t>
  </si>
  <si>
    <t>Rebekah</t>
  </si>
  <si>
    <t>Wilkins</t>
  </si>
  <si>
    <t>Spindler</t>
  </si>
  <si>
    <t>Barker</t>
  </si>
  <si>
    <t>Barlow</t>
  </si>
  <si>
    <t>05:28/08:49</t>
  </si>
  <si>
    <t>Lawton</t>
  </si>
  <si>
    <t>Wilmslow Striders</t>
  </si>
  <si>
    <t>05:29/08:50</t>
  </si>
  <si>
    <t>Rebecca</t>
  </si>
  <si>
    <t>Glen</t>
  </si>
  <si>
    <t>Goyt Valley Striders</t>
  </si>
  <si>
    <t>05:30/08:52</t>
  </si>
  <si>
    <t>Sam</t>
  </si>
  <si>
    <t>05:32/08:55</t>
  </si>
  <si>
    <t>Castle</t>
  </si>
  <si>
    <t>Tracy</t>
  </si>
  <si>
    <t>Ridings</t>
  </si>
  <si>
    <t>05:33/08:55</t>
  </si>
  <si>
    <t>Sarah</t>
  </si>
  <si>
    <t>Miles</t>
  </si>
  <si>
    <t>Gibb</t>
  </si>
  <si>
    <t>05:33/08:56</t>
  </si>
  <si>
    <t>Adams</t>
  </si>
  <si>
    <t>05:33/08:57</t>
  </si>
  <si>
    <t>Dennis</t>
  </si>
  <si>
    <t>Robinson</t>
  </si>
  <si>
    <t>05:34/08:58</t>
  </si>
  <si>
    <t>Weston</t>
  </si>
  <si>
    <t>Heidi</t>
  </si>
  <si>
    <t>Stanway</t>
  </si>
  <si>
    <t>05:35/08:58</t>
  </si>
  <si>
    <t>Eileen</t>
  </si>
  <si>
    <t>Pass</t>
  </si>
  <si>
    <t>05:35/08:59</t>
  </si>
  <si>
    <t>Devine</t>
  </si>
  <si>
    <t>05:35/09:00</t>
  </si>
  <si>
    <t>Eddie</t>
  </si>
  <si>
    <t>05:36/09:00</t>
  </si>
  <si>
    <t>Graham</t>
  </si>
  <si>
    <t>Fenton</t>
  </si>
  <si>
    <t>05:36/09:01</t>
  </si>
  <si>
    <t>Watts</t>
  </si>
  <si>
    <t>05:37/09:02</t>
  </si>
  <si>
    <t>Kim</t>
  </si>
  <si>
    <t>Eastham</t>
  </si>
  <si>
    <t>05:39/09:05</t>
  </si>
  <si>
    <t>Bonnie</t>
  </si>
  <si>
    <t>Seabridge</t>
  </si>
  <si>
    <t>Christine</t>
  </si>
  <si>
    <t>Ritchie</t>
  </si>
  <si>
    <t>F60</t>
  </si>
  <si>
    <t>05:40/09:08</t>
  </si>
  <si>
    <t>Barrie</t>
  </si>
  <si>
    <t>Thomason</t>
  </si>
  <si>
    <t>Miss</t>
  </si>
  <si>
    <t>Brook</t>
  </si>
  <si>
    <t>05:41/09:08</t>
  </si>
  <si>
    <t>Philip</t>
  </si>
  <si>
    <t>William</t>
  </si>
  <si>
    <t>Beckett</t>
  </si>
  <si>
    <t>05:41/09:09</t>
  </si>
  <si>
    <t>Ward</t>
  </si>
  <si>
    <t>Tideswell RC</t>
  </si>
  <si>
    <t>Dan</t>
  </si>
  <si>
    <t>05:41/09:10</t>
  </si>
  <si>
    <t>Cheshire Hash House Harriers</t>
  </si>
  <si>
    <t>05:42/09:10</t>
  </si>
  <si>
    <t>Dennett</t>
  </si>
  <si>
    <t>Seitler</t>
  </si>
  <si>
    <t>Middleton</t>
  </si>
  <si>
    <t>05:42/09:11</t>
  </si>
  <si>
    <t>Jolene</t>
  </si>
  <si>
    <t>Pereira-Santos</t>
  </si>
  <si>
    <t>05:43/09:11</t>
  </si>
  <si>
    <t>Fay</t>
  </si>
  <si>
    <t>Parker</t>
  </si>
  <si>
    <t>Catherine</t>
  </si>
  <si>
    <t>05:43/09:12</t>
  </si>
  <si>
    <t>Debbie</t>
  </si>
  <si>
    <t>McDermott</t>
  </si>
  <si>
    <t>Johnson</t>
  </si>
  <si>
    <t>Jen</t>
  </si>
  <si>
    <t>05:43/09:13</t>
  </si>
  <si>
    <t>Frith</t>
  </si>
  <si>
    <t>05:44/09:13</t>
  </si>
  <si>
    <t>Geoffrey</t>
  </si>
  <si>
    <t>Hull</t>
  </si>
  <si>
    <t>Helen</t>
  </si>
  <si>
    <t>Wassall</t>
  </si>
  <si>
    <t>Foy</t>
  </si>
  <si>
    <t>Reed</t>
  </si>
  <si>
    <t>05:45/09:15</t>
  </si>
  <si>
    <t>Barbara</t>
  </si>
  <si>
    <t>Lavin</t>
  </si>
  <si>
    <t>Michael Eric</t>
  </si>
  <si>
    <t>Horton</t>
  </si>
  <si>
    <t>05:45/09:16</t>
  </si>
  <si>
    <t>Fern</t>
  </si>
  <si>
    <t>05:46/09:16</t>
  </si>
  <si>
    <t>Rushton</t>
  </si>
  <si>
    <t>Pippa</t>
  </si>
  <si>
    <t>Price</t>
  </si>
  <si>
    <t>05:46/09:17</t>
  </si>
  <si>
    <t>Samantha</t>
  </si>
  <si>
    <t>Robin</t>
  </si>
  <si>
    <t>05:47/09:18</t>
  </si>
  <si>
    <t>Jane</t>
  </si>
  <si>
    <t>05:48/09:20</t>
  </si>
  <si>
    <t>Rick</t>
  </si>
  <si>
    <t>05:49/09:21</t>
  </si>
  <si>
    <t>Julie</t>
  </si>
  <si>
    <t>Holmes</t>
  </si>
  <si>
    <t>05:49/09:22</t>
  </si>
  <si>
    <t>Suzie</t>
  </si>
  <si>
    <t>Kelly</t>
  </si>
  <si>
    <t>Jamie</t>
  </si>
  <si>
    <t>Lymer</t>
  </si>
  <si>
    <t>Stevenson</t>
  </si>
  <si>
    <t>05:50/09:23</t>
  </si>
  <si>
    <t>Trpeski</t>
  </si>
  <si>
    <t>Battrick</t>
  </si>
  <si>
    <t>05:51/09:24</t>
  </si>
  <si>
    <t>Liz</t>
  </si>
  <si>
    <t>Preston</t>
  </si>
  <si>
    <t>05:51/09:25</t>
  </si>
  <si>
    <t>Knowsely Harriers</t>
  </si>
  <si>
    <t>05:52/09:26</t>
  </si>
  <si>
    <t>Charles</t>
  </si>
  <si>
    <t>Norton</t>
  </si>
  <si>
    <t>05:52/09:27</t>
  </si>
  <si>
    <t>Collete</t>
  </si>
  <si>
    <t>05:53/09:28</t>
  </si>
  <si>
    <t>Lindsay</t>
  </si>
  <si>
    <t>05:53/09:29</t>
  </si>
  <si>
    <t>Philip Steven</t>
  </si>
  <si>
    <t>Sanders</t>
  </si>
  <si>
    <t>05:54/09:29</t>
  </si>
  <si>
    <t>Emma</t>
  </si>
  <si>
    <t>Mooney</t>
  </si>
  <si>
    <t>Whitford</t>
  </si>
  <si>
    <t>05:55/09:32</t>
  </si>
  <si>
    <t>Barnes</t>
  </si>
  <si>
    <t>05:56/09:32</t>
  </si>
  <si>
    <t>Ruth</t>
  </si>
  <si>
    <t>Murphy</t>
  </si>
  <si>
    <t>05:57/09:35</t>
  </si>
  <si>
    <t>Syrett</t>
  </si>
  <si>
    <t>05:59/09:37</t>
  </si>
  <si>
    <t>Swift</t>
  </si>
  <si>
    <t>05:59/09:38</t>
  </si>
  <si>
    <t>Harry</t>
  </si>
  <si>
    <t>06:00/09:39</t>
  </si>
  <si>
    <t>Jennifer</t>
  </si>
  <si>
    <t>Day</t>
  </si>
  <si>
    <t>Mossley AFC RC</t>
  </si>
  <si>
    <t>06:01/09:41</t>
  </si>
  <si>
    <t>Keisha</t>
  </si>
  <si>
    <t>06:02/09:42</t>
  </si>
  <si>
    <t>East Cheshire Harriers</t>
  </si>
  <si>
    <t>06:02/09:43</t>
  </si>
  <si>
    <t>Boon</t>
  </si>
  <si>
    <t>Carolyn</t>
  </si>
  <si>
    <t>Hirons</t>
  </si>
  <si>
    <t>06:03/09:44</t>
  </si>
  <si>
    <t>Kirsten</t>
  </si>
  <si>
    <t>Burnett</t>
  </si>
  <si>
    <t>Lytham St.Anne's Road Runners</t>
  </si>
  <si>
    <t>06:04/09:45</t>
  </si>
  <si>
    <t>Bobbie</t>
  </si>
  <si>
    <t>Hickman</t>
  </si>
  <si>
    <t>06:04/09:46</t>
  </si>
  <si>
    <t>Newton</t>
  </si>
  <si>
    <t>M75+</t>
  </si>
  <si>
    <t>Piper</t>
  </si>
  <si>
    <t>York Knavesmire Harriers</t>
  </si>
  <si>
    <t>06:05/09:47</t>
  </si>
  <si>
    <t>Caroline</t>
  </si>
  <si>
    <t>Belfield</t>
  </si>
  <si>
    <t>06:05/09:48</t>
  </si>
  <si>
    <t>Blundred</t>
  </si>
  <si>
    <t>06:06/09:48</t>
  </si>
  <si>
    <t>McKenna</t>
  </si>
  <si>
    <t>06:06/09:49</t>
  </si>
  <si>
    <t>Garside</t>
  </si>
  <si>
    <t>Warrington Running Club</t>
  </si>
  <si>
    <t>06:07/09:50</t>
  </si>
  <si>
    <t>Weaver</t>
  </si>
  <si>
    <t>White</t>
  </si>
  <si>
    <t>06:07/09:51</t>
  </si>
  <si>
    <t>Hough</t>
  </si>
  <si>
    <t>Hayley</t>
  </si>
  <si>
    <t>Sara</t>
  </si>
  <si>
    <t>06:08/09:52</t>
  </si>
  <si>
    <t>Shufflebotham</t>
  </si>
  <si>
    <t>06:09/09:53</t>
  </si>
  <si>
    <t>Justin</t>
  </si>
  <si>
    <t>Gleave-Baddeley</t>
  </si>
  <si>
    <t>06:09/09:54</t>
  </si>
  <si>
    <t>Jenny</t>
  </si>
  <si>
    <t>Broad</t>
  </si>
  <si>
    <t>Chicken</t>
  </si>
  <si>
    <t>Cox</t>
  </si>
  <si>
    <t>06:09/09:55</t>
  </si>
  <si>
    <t>Wise</t>
  </si>
  <si>
    <t>06:10/09:56</t>
  </si>
  <si>
    <t>Charlotte</t>
  </si>
  <si>
    <t>Potters Trotters</t>
  </si>
  <si>
    <t>06:11/09:56</t>
  </si>
  <si>
    <t>Jacqui</t>
  </si>
  <si>
    <t>06:11/09:57</t>
  </si>
  <si>
    <t>Carole</t>
  </si>
  <si>
    <t>Bracchi</t>
  </si>
  <si>
    <t>Pheasant</t>
  </si>
  <si>
    <t>Chase Harriers</t>
  </si>
  <si>
    <t>06:12/09:58</t>
  </si>
  <si>
    <t>Jeffery</t>
  </si>
  <si>
    <t>06:13/10:01</t>
  </si>
  <si>
    <t>Gemma</t>
  </si>
  <si>
    <t>Batchelor</t>
  </si>
  <si>
    <t>06:15/10:03</t>
  </si>
  <si>
    <t>06:15/10:04</t>
  </si>
  <si>
    <t>Platt</t>
  </si>
  <si>
    <t>06:16/10:05</t>
  </si>
  <si>
    <t>06:16/10:06</t>
  </si>
  <si>
    <t>Adele</t>
  </si>
  <si>
    <t>Snape</t>
  </si>
  <si>
    <t>06:17/10:06</t>
  </si>
  <si>
    <t>Belinda</t>
  </si>
  <si>
    <t>06:17/10:07</t>
  </si>
  <si>
    <t>Carmel</t>
  </si>
  <si>
    <t>Merrick</t>
  </si>
  <si>
    <t>06:18/10:08</t>
  </si>
  <si>
    <t>Andrea</t>
  </si>
  <si>
    <t>06:20/10:12</t>
  </si>
  <si>
    <t>Barrett</t>
  </si>
  <si>
    <t>06:21/10:13</t>
  </si>
  <si>
    <t>Harding</t>
  </si>
  <si>
    <t>06:22/10:14</t>
  </si>
  <si>
    <t>Standring</t>
  </si>
  <si>
    <t>06:22/10:15</t>
  </si>
  <si>
    <t>Michelle</t>
  </si>
  <si>
    <t>Meadows</t>
  </si>
  <si>
    <t>06:23/10:16</t>
  </si>
  <si>
    <t>Reid</t>
  </si>
  <si>
    <t>Fylde Coast Runners</t>
  </si>
  <si>
    <t>06:24/10:18</t>
  </si>
  <si>
    <t>Dipika</t>
  </si>
  <si>
    <t>Morgan</t>
  </si>
  <si>
    <t>Aaron</t>
  </si>
  <si>
    <t>Winkle</t>
  </si>
  <si>
    <t>06:24/10:19</t>
  </si>
  <si>
    <t>Bethan</t>
  </si>
  <si>
    <t>Ambler</t>
  </si>
  <si>
    <t>06:25/10:20</t>
  </si>
  <si>
    <t>Lou</t>
  </si>
  <si>
    <t>Tunstall</t>
  </si>
  <si>
    <t>Suzanne</t>
  </si>
  <si>
    <t>Jenkins</t>
  </si>
  <si>
    <t>06:26/10:20</t>
  </si>
  <si>
    <t>Husbands</t>
  </si>
  <si>
    <t>06:30/10:27</t>
  </si>
  <si>
    <t>Lucy</t>
  </si>
  <si>
    <t>Blake</t>
  </si>
  <si>
    <t>06:31/10:29</t>
  </si>
  <si>
    <t>06:33/10:32</t>
  </si>
  <si>
    <t>Marchant</t>
  </si>
  <si>
    <t>Emily</t>
  </si>
  <si>
    <t>Heptonstall</t>
  </si>
  <si>
    <t>Josie</t>
  </si>
  <si>
    <t>Galbraith</t>
  </si>
  <si>
    <t>06:34/10:35</t>
  </si>
  <si>
    <t>Jon</t>
  </si>
  <si>
    <t>Clayton</t>
  </si>
  <si>
    <t>Alton</t>
  </si>
  <si>
    <t>06:35/10:36</t>
  </si>
  <si>
    <t>Thomas</t>
  </si>
  <si>
    <t>06:37/10:40</t>
  </si>
  <si>
    <t>Albutt</t>
  </si>
  <si>
    <t>Bennett</t>
  </si>
  <si>
    <t>06:38/10:41</t>
  </si>
  <si>
    <t>Wynn</t>
  </si>
  <si>
    <t>06:39/10:42</t>
  </si>
  <si>
    <t>Stirna</t>
  </si>
  <si>
    <t>06:42/10:46</t>
  </si>
  <si>
    <t>Hosier</t>
  </si>
  <si>
    <t>06:44/10:50</t>
  </si>
  <si>
    <t>Tania</t>
  </si>
  <si>
    <t>Compton</t>
  </si>
  <si>
    <t>Blythe Bridge Running Club</t>
  </si>
  <si>
    <t>06:45/10:51</t>
  </si>
  <si>
    <t>Tharp</t>
  </si>
  <si>
    <t>06:46/10:53</t>
  </si>
  <si>
    <t>06:50/11:00</t>
  </si>
  <si>
    <t>Fothergill</t>
  </si>
  <si>
    <t>06:52/11:04</t>
  </si>
  <si>
    <t>06:54/11:06</t>
  </si>
  <si>
    <t>06:56/11:09</t>
  </si>
  <si>
    <t>Lisa</t>
  </si>
  <si>
    <t>06:57/11:10</t>
  </si>
  <si>
    <t>06:59/11:15</t>
  </si>
  <si>
    <t>Ian Phillip</t>
  </si>
  <si>
    <t>Sloss</t>
  </si>
  <si>
    <t>07:02/11:19</t>
  </si>
  <si>
    <t>07:07/11:27</t>
  </si>
  <si>
    <t>Harrop</t>
  </si>
  <si>
    <t>07:09/11:30</t>
  </si>
  <si>
    <t>Deighton</t>
  </si>
  <si>
    <t>07:10/11:31</t>
  </si>
  <si>
    <t>Forse</t>
  </si>
  <si>
    <t>07:11/11:33</t>
  </si>
  <si>
    <t>Kay</t>
  </si>
  <si>
    <t>07:14/11:39</t>
  </si>
  <si>
    <t>Lorna</t>
  </si>
  <si>
    <t>07:19/11:47</t>
  </si>
  <si>
    <t>Tammy</t>
  </si>
  <si>
    <t>07:20/11:48</t>
  </si>
  <si>
    <t>Findler</t>
  </si>
  <si>
    <t>07:31/12:06</t>
  </si>
  <si>
    <t>Ellie</t>
  </si>
  <si>
    <t>07:33/12:09</t>
  </si>
  <si>
    <t>Trish</t>
  </si>
  <si>
    <t>07:41/12:22</t>
  </si>
  <si>
    <t>Hazel</t>
  </si>
  <si>
    <t>08:06/13:02</t>
  </si>
  <si>
    <t>Anne</t>
  </si>
  <si>
    <t>F65</t>
  </si>
  <si>
    <t>08:13/13:14</t>
  </si>
  <si>
    <t>Chevin</t>
  </si>
  <si>
    <t>08:47/14:07</t>
  </si>
  <si>
    <t>Pezzaioli</t>
  </si>
  <si>
    <t>Simone</t>
  </si>
  <si>
    <t>Baggaley</t>
  </si>
  <si>
    <t>McAree</t>
  </si>
  <si>
    <t>Carl Moulton</t>
  </si>
  <si>
    <t>Richard Coen</t>
  </si>
  <si>
    <t>Stuart Doyle</t>
  </si>
  <si>
    <t>Mark Coulthard</t>
  </si>
  <si>
    <t>David Phillips</t>
  </si>
  <si>
    <t>David Morris</t>
  </si>
  <si>
    <t>Scott Wilson</t>
  </si>
  <si>
    <t>James Simpson</t>
  </si>
  <si>
    <t>Bradley Smith</t>
  </si>
  <si>
    <t>Pete Mallison</t>
  </si>
  <si>
    <t>Mick Haire</t>
  </si>
  <si>
    <t>Craig Williams</t>
  </si>
  <si>
    <t>Ciaran Wright</t>
  </si>
  <si>
    <t>Matthew Taylor</t>
  </si>
  <si>
    <t>Julian Brown</t>
  </si>
  <si>
    <t>Darren Cottier</t>
  </si>
  <si>
    <t>Daniel Whitehurst</t>
  </si>
  <si>
    <t>Ray O'Keefe</t>
  </si>
  <si>
    <t>Sean Connelly</t>
  </si>
  <si>
    <t>Nigel Baskerville</t>
  </si>
  <si>
    <t>Andy Ardron</t>
  </si>
  <si>
    <t>Tom Watson</t>
  </si>
  <si>
    <t>Andrew Allen</t>
  </si>
  <si>
    <t>Mike Walker</t>
  </si>
  <si>
    <t>Kenny House</t>
  </si>
  <si>
    <t>Neil Hey</t>
  </si>
  <si>
    <t>Joe Cavanagh</t>
  </si>
  <si>
    <t>Ivor Twiss</t>
  </si>
  <si>
    <t>Jim Jones</t>
  </si>
  <si>
    <t>Tom McGaff</t>
  </si>
  <si>
    <t>Steve Harrison</t>
  </si>
  <si>
    <t>David Nimmo</t>
  </si>
  <si>
    <t>Christian Hook</t>
  </si>
  <si>
    <t>Robert Brown</t>
  </si>
  <si>
    <t>Richard Brown</t>
  </si>
  <si>
    <t>Clive Heathcock</t>
  </si>
  <si>
    <t>Barry Blyth</t>
  </si>
  <si>
    <t>Steve Atherton</t>
  </si>
  <si>
    <t>Bernard McCarron</t>
  </si>
  <si>
    <t>Phil Cliff</t>
  </si>
  <si>
    <t>Michael Stanley</t>
  </si>
  <si>
    <t>Mark Godden</t>
  </si>
  <si>
    <t>Patrick Grannan</t>
  </si>
  <si>
    <t>Geoff Collins</t>
  </si>
  <si>
    <t>Norman Hindle</t>
  </si>
  <si>
    <t>Dennis Robinson</t>
  </si>
  <si>
    <t>Andy Devine</t>
  </si>
  <si>
    <t>Simon Fenton</t>
  </si>
  <si>
    <t>Andrew Watts</t>
  </si>
  <si>
    <t>Barrie Thomason</t>
  </si>
  <si>
    <t>Geoffrey Hull</t>
  </si>
  <si>
    <t>Charles Norton</t>
  </si>
  <si>
    <t>James Boon</t>
  </si>
  <si>
    <t>Harry Newton</t>
  </si>
  <si>
    <t>Martin Stirna</t>
  </si>
  <si>
    <t>Pos</t>
  </si>
  <si>
    <t>Name</t>
  </si>
  <si>
    <t>Club</t>
  </si>
  <si>
    <t>&lt;--------- counters --------&gt;</t>
  </si>
  <si>
    <t>Total</t>
  </si>
  <si>
    <t>Vale Royal</t>
  </si>
  <si>
    <t>West Cheshire AC</t>
  </si>
  <si>
    <t>Macclesfield H</t>
  </si>
  <si>
    <t>South Cheshire H</t>
  </si>
  <si>
    <t>Helsby RC</t>
  </si>
  <si>
    <t>Wilmslow RC</t>
  </si>
  <si>
    <t>Ellesmere Port RC</t>
  </si>
  <si>
    <t>Chester Tri</t>
  </si>
  <si>
    <t>-</t>
  </si>
  <si>
    <t>Boalloy RC</t>
  </si>
  <si>
    <t>Cheshire HHH</t>
  </si>
  <si>
    <t>Congleton H</t>
  </si>
  <si>
    <t>Delamere Spartans</t>
  </si>
  <si>
    <t>Knutsford Tri Club</t>
  </si>
  <si>
    <t>Spectrum Striders</t>
  </si>
  <si>
    <t>Styal RC</t>
  </si>
  <si>
    <t>Tattenhall Runners</t>
  </si>
  <si>
    <t>Warrington AC</t>
  </si>
  <si>
    <t>Warrington Road Runners</t>
  </si>
  <si>
    <t>Cross-checks</t>
  </si>
  <si>
    <t>Max</t>
  </si>
  <si>
    <t>Min</t>
  </si>
  <si>
    <t>&lt;--- total</t>
  </si>
  <si>
    <t>&lt;--- expected total</t>
  </si>
  <si>
    <t>&lt;- counters -&gt;</t>
  </si>
  <si>
    <t>Team</t>
  </si>
  <si>
    <t>Individual</t>
  </si>
  <si>
    <t>Category</t>
  </si>
  <si>
    <t>Gun Time</t>
  </si>
  <si>
    <t>Diane McVey</t>
  </si>
  <si>
    <t>Rachael Lawrance</t>
  </si>
  <si>
    <t>Heather Carter</t>
  </si>
  <si>
    <t>Janine Ellis</t>
  </si>
  <si>
    <t>Kate Nicholas</t>
  </si>
  <si>
    <t>Diane Bygrave</t>
  </si>
  <si>
    <t>Harriet Pickup</t>
  </si>
  <si>
    <t>Louisa Harrison</t>
  </si>
  <si>
    <t>Rachel Maskell</t>
  </si>
  <si>
    <t>Susan Poole</t>
  </si>
  <si>
    <t>Nicky Mowat</t>
  </si>
  <si>
    <t>Lana Davidson</t>
  </si>
  <si>
    <t>Sally Hopkin</t>
  </si>
  <si>
    <t>Melanie Culleton-Wright</t>
  </si>
  <si>
    <t>Claire Harrison</t>
  </si>
  <si>
    <t>Cathy Atherton</t>
  </si>
  <si>
    <t>Joanne Share</t>
  </si>
  <si>
    <t>Angela Tegg</t>
  </si>
  <si>
    <t>Angela Moulton</t>
  </si>
  <si>
    <t>Danielle Kenny</t>
  </si>
  <si>
    <t>Sam Brookes</t>
  </si>
  <si>
    <t>Sarah Miles</t>
  </si>
  <si>
    <t>Kim Eastham</t>
  </si>
  <si>
    <t>Christine Ritchie</t>
  </si>
  <si>
    <t>Catherine Mellor</t>
  </si>
  <si>
    <t>Helen Wassall</t>
  </si>
  <si>
    <t>Karen Sutton</t>
  </si>
  <si>
    <t>Suzie Kelly</t>
  </si>
  <si>
    <t>Liz Preston</t>
  </si>
  <si>
    <t>Diane Mason</t>
  </si>
  <si>
    <t>Lindsay Morris</t>
  </si>
  <si>
    <t>Carolyn Hirons</t>
  </si>
  <si>
    <t>Sarah Garside</t>
  </si>
  <si>
    <t>Caroline Weaver</t>
  </si>
  <si>
    <t>Julia White</t>
  </si>
  <si>
    <t>Helen Jeffery</t>
  </si>
  <si>
    <t>Dipika Morgan</t>
  </si>
  <si>
    <t>Josie Galbraith</t>
  </si>
  <si>
    <t>Karen Wright</t>
  </si>
  <si>
    <t>Trish Preston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</si>
</sst>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9"/>
      <color rgb="FF00000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top" wrapText="1"/>
    </xf>
    <xf numFmtId="21" fontId="1" fillId="0" borderId="0" xfId="0" applyNumberFormat="1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1" fontId="1" fillId="2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21" fontId="1" fillId="0" borderId="0" xfId="0" applyNumberFormat="1" applyFont="1" applyAlignment="1">
      <alignment horizontal="center" vertical="top" wrapText="1"/>
    </xf>
    <xf numFmtId="21" fontId="1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left" vertical="top" wrapText="1"/>
    </xf>
    <xf numFmtId="21" fontId="1" fillId="0" borderId="0" xfId="0" applyNumberFormat="1" applyFont="1" applyFill="1" applyAlignment="1">
      <alignment horizontal="left" vertical="top" wrapText="1"/>
    </xf>
    <xf numFmtId="0" fontId="0" fillId="0" borderId="0" xfId="0" applyFill="1"/>
    <xf numFmtId="0" fontId="1" fillId="0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.42578125" style="5" bestFit="1" customWidth="1"/>
    <col min="2" max="2" width="23.7109375" customWidth="1"/>
    <col min="3" max="3" width="35" customWidth="1"/>
    <col min="4" max="4" width="8.85546875" style="5" bestFit="1" customWidth="1"/>
    <col min="5" max="5" width="9.28515625" style="5" bestFit="1" customWidth="1"/>
    <col min="7" max="7" width="9.85546875" bestFit="1" customWidth="1"/>
    <col min="8" max="8" width="0" hidden="1" customWidth="1"/>
    <col min="9" max="9" width="0" style="5" hidden="1" customWidth="1"/>
  </cols>
  <sheetData>
    <row r="1" spans="1:10" s="22" customFormat="1" x14ac:dyDescent="0.25">
      <c r="A1" s="22" t="s">
        <v>937</v>
      </c>
      <c r="B1" s="22" t="s">
        <v>938</v>
      </c>
      <c r="C1" s="22" t="s">
        <v>939</v>
      </c>
      <c r="D1" s="22" t="s">
        <v>969</v>
      </c>
      <c r="E1" s="22" t="s">
        <v>970</v>
      </c>
      <c r="F1" s="16" t="s">
        <v>967</v>
      </c>
      <c r="G1" s="16" t="s">
        <v>968</v>
      </c>
      <c r="H1" s="16"/>
      <c r="I1" s="17"/>
      <c r="J1" s="18"/>
    </row>
    <row r="2" spans="1:10" x14ac:dyDescent="0.25">
      <c r="A2" s="6">
        <v>1</v>
      </c>
      <c r="B2" s="1" t="s">
        <v>882</v>
      </c>
      <c r="C2" s="1" t="s">
        <v>12</v>
      </c>
      <c r="D2" s="6" t="s">
        <v>2</v>
      </c>
      <c r="E2" s="8">
        <v>5.2256944444444446E-2</v>
      </c>
      <c r="F2" s="19">
        <v>100</v>
      </c>
      <c r="G2" s="19">
        <v>100</v>
      </c>
      <c r="H2" s="19">
        <v>100</v>
      </c>
      <c r="I2" s="20">
        <v>1</v>
      </c>
      <c r="J2" s="21"/>
    </row>
    <row r="3" spans="1:10" x14ac:dyDescent="0.25">
      <c r="A3" s="6">
        <v>2</v>
      </c>
      <c r="B3" s="1" t="s">
        <v>883</v>
      </c>
      <c r="C3" s="1" t="s">
        <v>16</v>
      </c>
      <c r="D3" s="6" t="s">
        <v>2</v>
      </c>
      <c r="E3" s="8">
        <v>5.3564814814814815E-2</v>
      </c>
      <c r="F3" s="19">
        <f>IF(I3=1,H2-1,"-")</f>
        <v>99</v>
      </c>
      <c r="G3" s="19">
        <f t="shared" ref="G3:G57" si="0">MAX(G2-1,1)</f>
        <v>99</v>
      </c>
      <c r="H3" s="19">
        <f>IF(I3=1,H2-1,H2)</f>
        <v>99</v>
      </c>
      <c r="I3" s="20">
        <v>1</v>
      </c>
      <c r="J3" s="21"/>
    </row>
    <row r="4" spans="1:10" x14ac:dyDescent="0.25">
      <c r="A4" s="6">
        <v>3</v>
      </c>
      <c r="B4" s="1" t="s">
        <v>884</v>
      </c>
      <c r="C4" s="1" t="s">
        <v>20</v>
      </c>
      <c r="D4" s="6" t="s">
        <v>7</v>
      </c>
      <c r="E4" s="8">
        <v>5.3831018518518514E-2</v>
      </c>
      <c r="F4" s="19">
        <f t="shared" ref="F4:F57" si="1">IF(I4=1,H3-1,"-")</f>
        <v>98</v>
      </c>
      <c r="G4" s="19">
        <f t="shared" si="0"/>
        <v>98</v>
      </c>
      <c r="H4" s="19">
        <f t="shared" ref="H4:H57" si="2">IF(I4=1,H3-1,H3)</f>
        <v>98</v>
      </c>
      <c r="I4" s="5">
        <v>1</v>
      </c>
    </row>
    <row r="5" spans="1:10" x14ac:dyDescent="0.25">
      <c r="A5" s="6">
        <v>4</v>
      </c>
      <c r="B5" s="1" t="s">
        <v>885</v>
      </c>
      <c r="C5" s="1" t="s">
        <v>35</v>
      </c>
      <c r="D5" s="6" t="s">
        <v>2</v>
      </c>
      <c r="E5" s="8">
        <v>5.5578703703703707E-2</v>
      </c>
      <c r="F5" s="19">
        <f t="shared" si="1"/>
        <v>97</v>
      </c>
      <c r="G5" s="19">
        <f t="shared" si="0"/>
        <v>97</v>
      </c>
      <c r="H5" s="19">
        <f t="shared" si="2"/>
        <v>97</v>
      </c>
      <c r="I5" s="5">
        <v>1</v>
      </c>
    </row>
    <row r="6" spans="1:10" x14ac:dyDescent="0.25">
      <c r="A6" s="6">
        <v>5</v>
      </c>
      <c r="B6" s="1" t="s">
        <v>886</v>
      </c>
      <c r="C6" s="1" t="s">
        <v>35</v>
      </c>
      <c r="D6" s="6" t="s">
        <v>2</v>
      </c>
      <c r="E6" s="8">
        <v>5.7314814814814818E-2</v>
      </c>
      <c r="F6" s="19">
        <f t="shared" si="1"/>
        <v>96</v>
      </c>
      <c r="G6" s="19">
        <f t="shared" si="0"/>
        <v>96</v>
      </c>
      <c r="H6" s="19">
        <f t="shared" si="2"/>
        <v>96</v>
      </c>
      <c r="I6" s="5">
        <v>1</v>
      </c>
    </row>
    <row r="7" spans="1:10" x14ac:dyDescent="0.25">
      <c r="A7" s="6">
        <v>6</v>
      </c>
      <c r="B7" s="1" t="s">
        <v>887</v>
      </c>
      <c r="C7" s="1" t="s">
        <v>35</v>
      </c>
      <c r="D7" s="6" t="s">
        <v>2</v>
      </c>
      <c r="E7" s="8">
        <v>5.7731481481481474E-2</v>
      </c>
      <c r="F7" s="19">
        <f t="shared" si="1"/>
        <v>95</v>
      </c>
      <c r="G7" s="19">
        <f t="shared" si="0"/>
        <v>95</v>
      </c>
      <c r="H7" s="19">
        <f t="shared" si="2"/>
        <v>95</v>
      </c>
      <c r="I7" s="5">
        <v>1</v>
      </c>
    </row>
    <row r="8" spans="1:10" x14ac:dyDescent="0.25">
      <c r="A8" s="6">
        <v>7</v>
      </c>
      <c r="B8" s="1" t="s">
        <v>888</v>
      </c>
      <c r="C8" s="1" t="s">
        <v>50</v>
      </c>
      <c r="D8" s="6" t="s">
        <v>2</v>
      </c>
      <c r="E8" s="8">
        <v>5.7870370370370371E-2</v>
      </c>
      <c r="F8" s="19">
        <f t="shared" si="1"/>
        <v>94</v>
      </c>
      <c r="G8" s="19">
        <f t="shared" si="0"/>
        <v>94</v>
      </c>
      <c r="H8" s="19">
        <f t="shared" si="2"/>
        <v>94</v>
      </c>
      <c r="I8" s="5">
        <v>1</v>
      </c>
    </row>
    <row r="9" spans="1:10" x14ac:dyDescent="0.25">
      <c r="A9" s="6">
        <v>8</v>
      </c>
      <c r="B9" s="1" t="s">
        <v>889</v>
      </c>
      <c r="C9" s="1" t="s">
        <v>35</v>
      </c>
      <c r="D9" s="6" t="s">
        <v>7</v>
      </c>
      <c r="E9" s="8">
        <v>5.8946759259259261E-2</v>
      </c>
      <c r="F9" s="19">
        <f t="shared" si="1"/>
        <v>93</v>
      </c>
      <c r="G9" s="19">
        <f t="shared" si="0"/>
        <v>93</v>
      </c>
      <c r="H9" s="19">
        <f t="shared" si="2"/>
        <v>93</v>
      </c>
      <c r="I9" s="5">
        <v>1</v>
      </c>
    </row>
    <row r="10" spans="1:10" x14ac:dyDescent="0.25">
      <c r="A10" s="6">
        <v>9</v>
      </c>
      <c r="B10" s="1" t="s">
        <v>890</v>
      </c>
      <c r="C10" s="1" t="s">
        <v>35</v>
      </c>
      <c r="D10" s="6" t="s">
        <v>2</v>
      </c>
      <c r="E10" s="8">
        <v>5.9409722222222218E-2</v>
      </c>
      <c r="F10" s="19">
        <f t="shared" si="1"/>
        <v>92</v>
      </c>
      <c r="G10" s="19">
        <f t="shared" si="0"/>
        <v>92</v>
      </c>
      <c r="H10" s="19">
        <f t="shared" si="2"/>
        <v>92</v>
      </c>
      <c r="I10" s="5">
        <v>1</v>
      </c>
    </row>
    <row r="11" spans="1:10" x14ac:dyDescent="0.25">
      <c r="A11" s="6">
        <v>10</v>
      </c>
      <c r="B11" s="1" t="s">
        <v>891</v>
      </c>
      <c r="C11" s="1" t="s">
        <v>35</v>
      </c>
      <c r="D11" s="6" t="s">
        <v>7</v>
      </c>
      <c r="E11" s="8">
        <v>6.0138888888888888E-2</v>
      </c>
      <c r="F11" s="19">
        <f t="shared" si="1"/>
        <v>91</v>
      </c>
      <c r="G11" s="19">
        <f t="shared" si="0"/>
        <v>91</v>
      </c>
      <c r="H11" s="19">
        <f t="shared" si="2"/>
        <v>91</v>
      </c>
      <c r="I11" s="5">
        <v>1</v>
      </c>
    </row>
    <row r="12" spans="1:10" x14ac:dyDescent="0.25">
      <c r="A12" s="6">
        <v>11</v>
      </c>
      <c r="B12" s="1" t="s">
        <v>892</v>
      </c>
      <c r="C12" s="1" t="s">
        <v>12</v>
      </c>
      <c r="D12" s="6" t="s">
        <v>72</v>
      </c>
      <c r="E12" s="8">
        <v>6.1087962962962962E-2</v>
      </c>
      <c r="F12" s="19">
        <f t="shared" si="1"/>
        <v>90</v>
      </c>
      <c r="G12" s="19">
        <f t="shared" si="0"/>
        <v>90</v>
      </c>
      <c r="H12" s="19">
        <f t="shared" si="2"/>
        <v>90</v>
      </c>
      <c r="I12" s="5">
        <v>1</v>
      </c>
    </row>
    <row r="13" spans="1:10" x14ac:dyDescent="0.25">
      <c r="A13" s="6">
        <v>12</v>
      </c>
      <c r="B13" s="1" t="s">
        <v>893</v>
      </c>
      <c r="C13" s="1" t="s">
        <v>35</v>
      </c>
      <c r="D13" s="6" t="s">
        <v>2</v>
      </c>
      <c r="E13" s="8">
        <v>6.1354166666666675E-2</v>
      </c>
      <c r="F13" s="19" t="str">
        <f t="shared" si="1"/>
        <v>-</v>
      </c>
      <c r="G13" s="19">
        <f t="shared" si="0"/>
        <v>89</v>
      </c>
      <c r="H13" s="19">
        <f t="shared" si="2"/>
        <v>90</v>
      </c>
    </row>
    <row r="14" spans="1:10" x14ac:dyDescent="0.25">
      <c r="A14" s="6">
        <v>13</v>
      </c>
      <c r="B14" s="1" t="s">
        <v>894</v>
      </c>
      <c r="C14" s="1" t="s">
        <v>50</v>
      </c>
      <c r="D14" s="6" t="s">
        <v>2</v>
      </c>
      <c r="E14" s="8">
        <v>6.2465277777777772E-2</v>
      </c>
      <c r="F14" s="19">
        <f t="shared" si="1"/>
        <v>89</v>
      </c>
      <c r="G14" s="19">
        <f t="shared" si="0"/>
        <v>88</v>
      </c>
      <c r="H14" s="19">
        <f t="shared" si="2"/>
        <v>89</v>
      </c>
      <c r="I14" s="5">
        <v>1</v>
      </c>
    </row>
    <row r="15" spans="1:10" x14ac:dyDescent="0.25">
      <c r="A15" s="6">
        <v>14</v>
      </c>
      <c r="B15" s="1" t="s">
        <v>895</v>
      </c>
      <c r="C15" s="1" t="s">
        <v>16</v>
      </c>
      <c r="D15" s="6" t="s">
        <v>54</v>
      </c>
      <c r="E15" s="8">
        <v>6.3449074074074074E-2</v>
      </c>
      <c r="F15" s="19">
        <f t="shared" si="1"/>
        <v>88</v>
      </c>
      <c r="G15" s="19">
        <f t="shared" si="0"/>
        <v>87</v>
      </c>
      <c r="H15" s="19">
        <f t="shared" si="2"/>
        <v>88</v>
      </c>
      <c r="I15" s="5">
        <v>1</v>
      </c>
    </row>
    <row r="16" spans="1:10" x14ac:dyDescent="0.25">
      <c r="A16" s="6">
        <v>15</v>
      </c>
      <c r="B16" s="1" t="s">
        <v>896</v>
      </c>
      <c r="C16" s="1" t="s">
        <v>50</v>
      </c>
      <c r="D16" s="6" t="s">
        <v>72</v>
      </c>
      <c r="E16" s="8">
        <v>6.3495370370370369E-2</v>
      </c>
      <c r="F16" s="19">
        <f t="shared" si="1"/>
        <v>87</v>
      </c>
      <c r="G16" s="19">
        <f t="shared" si="0"/>
        <v>86</v>
      </c>
      <c r="H16" s="19">
        <f t="shared" si="2"/>
        <v>87</v>
      </c>
      <c r="I16" s="5">
        <v>1</v>
      </c>
    </row>
    <row r="17" spans="1:9" x14ac:dyDescent="0.25">
      <c r="A17" s="6">
        <v>16</v>
      </c>
      <c r="B17" s="1" t="s">
        <v>897</v>
      </c>
      <c r="C17" s="1" t="s">
        <v>20</v>
      </c>
      <c r="D17" s="6" t="s">
        <v>7</v>
      </c>
      <c r="E17" s="8">
        <v>6.3831018518518523E-2</v>
      </c>
      <c r="F17" s="19">
        <f t="shared" si="1"/>
        <v>86</v>
      </c>
      <c r="G17" s="19">
        <f t="shared" si="0"/>
        <v>85</v>
      </c>
      <c r="H17" s="19">
        <f t="shared" si="2"/>
        <v>86</v>
      </c>
      <c r="I17" s="5">
        <v>1</v>
      </c>
    </row>
    <row r="18" spans="1:9" x14ac:dyDescent="0.25">
      <c r="A18" s="6">
        <v>17</v>
      </c>
      <c r="B18" s="1" t="s">
        <v>898</v>
      </c>
      <c r="C18" s="1" t="s">
        <v>12</v>
      </c>
      <c r="D18" s="6" t="s">
        <v>2</v>
      </c>
      <c r="E18" s="8">
        <v>6.4027777777777781E-2</v>
      </c>
      <c r="F18" s="19">
        <f t="shared" si="1"/>
        <v>85</v>
      </c>
      <c r="G18" s="19">
        <f t="shared" si="0"/>
        <v>84</v>
      </c>
      <c r="H18" s="19">
        <f t="shared" si="2"/>
        <v>85</v>
      </c>
      <c r="I18" s="5">
        <v>1</v>
      </c>
    </row>
    <row r="19" spans="1:9" x14ac:dyDescent="0.25">
      <c r="A19" s="6">
        <v>18</v>
      </c>
      <c r="B19" s="1" t="s">
        <v>899</v>
      </c>
      <c r="C19" s="1" t="s">
        <v>50</v>
      </c>
      <c r="D19" s="6" t="s">
        <v>72</v>
      </c>
      <c r="E19" s="8">
        <v>6.4594907407407406E-2</v>
      </c>
      <c r="F19" s="19">
        <f t="shared" si="1"/>
        <v>84</v>
      </c>
      <c r="G19" s="19">
        <f t="shared" si="0"/>
        <v>83</v>
      </c>
      <c r="H19" s="19">
        <f t="shared" si="2"/>
        <v>84</v>
      </c>
      <c r="I19" s="5">
        <v>1</v>
      </c>
    </row>
    <row r="20" spans="1:9" x14ac:dyDescent="0.25">
      <c r="A20" s="6">
        <v>19</v>
      </c>
      <c r="B20" s="1" t="s">
        <v>900</v>
      </c>
      <c r="C20" s="1" t="s">
        <v>50</v>
      </c>
      <c r="D20" s="6" t="s">
        <v>7</v>
      </c>
      <c r="E20" s="8">
        <v>6.4652777777777781E-2</v>
      </c>
      <c r="F20" s="19">
        <f t="shared" si="1"/>
        <v>83</v>
      </c>
      <c r="G20" s="19">
        <f t="shared" si="0"/>
        <v>82</v>
      </c>
      <c r="H20" s="19">
        <f t="shared" si="2"/>
        <v>83</v>
      </c>
      <c r="I20" s="5">
        <v>1</v>
      </c>
    </row>
    <row r="21" spans="1:9" x14ac:dyDescent="0.25">
      <c r="A21" s="6">
        <v>20</v>
      </c>
      <c r="B21" s="1" t="s">
        <v>901</v>
      </c>
      <c r="C21" s="1" t="s">
        <v>35</v>
      </c>
      <c r="D21" s="6" t="s">
        <v>72</v>
      </c>
      <c r="E21" s="8">
        <v>6.4733796296296289E-2</v>
      </c>
      <c r="F21" s="19" t="str">
        <f t="shared" si="1"/>
        <v>-</v>
      </c>
      <c r="G21" s="19">
        <f t="shared" si="0"/>
        <v>81</v>
      </c>
      <c r="H21" s="19">
        <f t="shared" si="2"/>
        <v>83</v>
      </c>
    </row>
    <row r="22" spans="1:9" x14ac:dyDescent="0.25">
      <c r="A22" s="6">
        <v>21</v>
      </c>
      <c r="B22" s="1" t="s">
        <v>902</v>
      </c>
      <c r="C22" s="1" t="s">
        <v>50</v>
      </c>
      <c r="D22" s="6" t="s">
        <v>54</v>
      </c>
      <c r="E22" s="8">
        <v>6.4861111111111105E-2</v>
      </c>
      <c r="F22" s="19">
        <f t="shared" si="1"/>
        <v>82</v>
      </c>
      <c r="G22" s="19">
        <f t="shared" si="0"/>
        <v>80</v>
      </c>
      <c r="H22" s="19">
        <f t="shared" si="2"/>
        <v>82</v>
      </c>
      <c r="I22" s="5">
        <v>1</v>
      </c>
    </row>
    <row r="23" spans="1:9" x14ac:dyDescent="0.25">
      <c r="A23" s="6">
        <v>22</v>
      </c>
      <c r="B23" s="1" t="s">
        <v>903</v>
      </c>
      <c r="C23" s="1" t="s">
        <v>12</v>
      </c>
      <c r="D23" s="6" t="s">
        <v>2</v>
      </c>
      <c r="E23" s="8">
        <v>6.4965277777777775E-2</v>
      </c>
      <c r="F23" s="19">
        <f t="shared" si="1"/>
        <v>81</v>
      </c>
      <c r="G23" s="19">
        <f t="shared" si="0"/>
        <v>79</v>
      </c>
      <c r="H23" s="19">
        <f t="shared" si="2"/>
        <v>81</v>
      </c>
      <c r="I23" s="5">
        <v>1</v>
      </c>
    </row>
    <row r="24" spans="1:9" x14ac:dyDescent="0.25">
      <c r="A24" s="6">
        <v>23</v>
      </c>
      <c r="B24" s="1" t="s">
        <v>904</v>
      </c>
      <c r="C24" s="1" t="s">
        <v>12</v>
      </c>
      <c r="D24" s="6" t="s">
        <v>72</v>
      </c>
      <c r="E24" s="8">
        <v>6.5069444444444444E-2</v>
      </c>
      <c r="F24" s="19">
        <f t="shared" si="1"/>
        <v>80</v>
      </c>
      <c r="G24" s="19">
        <f t="shared" si="0"/>
        <v>78</v>
      </c>
      <c r="H24" s="19">
        <f t="shared" si="2"/>
        <v>80</v>
      </c>
      <c r="I24" s="5">
        <v>1</v>
      </c>
    </row>
    <row r="25" spans="1:9" x14ac:dyDescent="0.25">
      <c r="A25" s="6">
        <v>24</v>
      </c>
      <c r="B25" s="1" t="s">
        <v>905</v>
      </c>
      <c r="C25" s="1" t="s">
        <v>35</v>
      </c>
      <c r="D25" s="6" t="s">
        <v>2</v>
      </c>
      <c r="E25" s="8">
        <v>6.5219907407407407E-2</v>
      </c>
      <c r="F25" s="19" t="str">
        <f t="shared" si="1"/>
        <v>-</v>
      </c>
      <c r="G25" s="19">
        <f t="shared" si="0"/>
        <v>77</v>
      </c>
      <c r="H25" s="19">
        <f t="shared" si="2"/>
        <v>80</v>
      </c>
    </row>
    <row r="26" spans="1:9" x14ac:dyDescent="0.25">
      <c r="A26" s="6">
        <v>25</v>
      </c>
      <c r="B26" s="1" t="s">
        <v>906</v>
      </c>
      <c r="C26" s="1" t="s">
        <v>12</v>
      </c>
      <c r="D26" s="6" t="s">
        <v>2</v>
      </c>
      <c r="E26" s="8">
        <v>6.5335648148148143E-2</v>
      </c>
      <c r="F26" s="19">
        <f t="shared" si="1"/>
        <v>79</v>
      </c>
      <c r="G26" s="19">
        <f t="shared" si="0"/>
        <v>76</v>
      </c>
      <c r="H26" s="19">
        <f t="shared" si="2"/>
        <v>79</v>
      </c>
      <c r="I26" s="5">
        <v>1</v>
      </c>
    </row>
    <row r="27" spans="1:9" x14ac:dyDescent="0.25">
      <c r="A27" s="6">
        <v>26</v>
      </c>
      <c r="B27" s="1" t="s">
        <v>907</v>
      </c>
      <c r="C27" s="1" t="s">
        <v>50</v>
      </c>
      <c r="D27" s="6" t="s">
        <v>72</v>
      </c>
      <c r="E27" s="8">
        <v>6.6087962962962959E-2</v>
      </c>
      <c r="F27" s="19" t="str">
        <f t="shared" si="1"/>
        <v>-</v>
      </c>
      <c r="G27" s="19">
        <f t="shared" si="0"/>
        <v>75</v>
      </c>
      <c r="H27" s="19">
        <f t="shared" si="2"/>
        <v>79</v>
      </c>
    </row>
    <row r="28" spans="1:9" x14ac:dyDescent="0.25">
      <c r="A28" s="6">
        <v>27</v>
      </c>
      <c r="B28" s="1" t="s">
        <v>908</v>
      </c>
      <c r="C28" s="1" t="s">
        <v>20</v>
      </c>
      <c r="D28" s="6" t="s">
        <v>54</v>
      </c>
      <c r="E28" s="8">
        <v>6.627314814814815E-2</v>
      </c>
      <c r="F28" s="19">
        <f t="shared" si="1"/>
        <v>78</v>
      </c>
      <c r="G28" s="19">
        <f t="shared" si="0"/>
        <v>74</v>
      </c>
      <c r="H28" s="19">
        <f t="shared" si="2"/>
        <v>78</v>
      </c>
      <c r="I28" s="5">
        <v>1</v>
      </c>
    </row>
    <row r="29" spans="1:9" x14ac:dyDescent="0.25">
      <c r="A29" s="6">
        <v>28</v>
      </c>
      <c r="B29" s="1" t="s">
        <v>909</v>
      </c>
      <c r="C29" s="1" t="s">
        <v>35</v>
      </c>
      <c r="D29" s="6" t="s">
        <v>156</v>
      </c>
      <c r="E29" s="8">
        <v>6.7013888888888887E-2</v>
      </c>
      <c r="F29" s="19" t="str">
        <f t="shared" si="1"/>
        <v>-</v>
      </c>
      <c r="G29" s="19">
        <f t="shared" si="0"/>
        <v>73</v>
      </c>
      <c r="H29" s="19">
        <f t="shared" si="2"/>
        <v>78</v>
      </c>
    </row>
    <row r="30" spans="1:9" x14ac:dyDescent="0.25">
      <c r="A30" s="6">
        <v>29</v>
      </c>
      <c r="B30" s="1" t="s">
        <v>910</v>
      </c>
      <c r="C30" s="1" t="s">
        <v>263</v>
      </c>
      <c r="D30" s="6" t="s">
        <v>72</v>
      </c>
      <c r="E30" s="8">
        <v>6.8113425925925938E-2</v>
      </c>
      <c r="F30" s="19">
        <f t="shared" si="1"/>
        <v>77</v>
      </c>
      <c r="G30" s="19">
        <f t="shared" si="0"/>
        <v>72</v>
      </c>
      <c r="H30" s="19">
        <f t="shared" si="2"/>
        <v>77</v>
      </c>
      <c r="I30" s="5">
        <v>1</v>
      </c>
    </row>
    <row r="31" spans="1:9" x14ac:dyDescent="0.25">
      <c r="A31" s="6">
        <v>30</v>
      </c>
      <c r="B31" s="1" t="s">
        <v>911</v>
      </c>
      <c r="C31" s="1" t="s">
        <v>16</v>
      </c>
      <c r="D31" s="6" t="s">
        <v>156</v>
      </c>
      <c r="E31" s="8">
        <v>6.8553240740740748E-2</v>
      </c>
      <c r="F31" s="19">
        <f t="shared" si="1"/>
        <v>76</v>
      </c>
      <c r="G31" s="19">
        <f t="shared" si="0"/>
        <v>71</v>
      </c>
      <c r="H31" s="19">
        <f t="shared" si="2"/>
        <v>76</v>
      </c>
      <c r="I31" s="5">
        <v>1</v>
      </c>
    </row>
    <row r="32" spans="1:9" x14ac:dyDescent="0.25">
      <c r="A32" s="6">
        <v>31</v>
      </c>
      <c r="B32" s="1" t="s">
        <v>912</v>
      </c>
      <c r="C32" s="1" t="s">
        <v>35</v>
      </c>
      <c r="D32" s="6" t="s">
        <v>54</v>
      </c>
      <c r="E32" s="8">
        <v>6.9363425925925926E-2</v>
      </c>
      <c r="F32" s="19" t="str">
        <f t="shared" si="1"/>
        <v>-</v>
      </c>
      <c r="G32" s="19">
        <f t="shared" si="0"/>
        <v>70</v>
      </c>
      <c r="H32" s="19">
        <f t="shared" si="2"/>
        <v>76</v>
      </c>
    </row>
    <row r="33" spans="1:9" x14ac:dyDescent="0.25">
      <c r="A33" s="6">
        <v>32</v>
      </c>
      <c r="B33" s="1" t="s">
        <v>913</v>
      </c>
      <c r="C33" s="1" t="s">
        <v>35</v>
      </c>
      <c r="D33" s="6" t="s">
        <v>2</v>
      </c>
      <c r="E33" s="8">
        <v>6.9375000000000006E-2</v>
      </c>
      <c r="F33" s="19" t="str">
        <f t="shared" si="1"/>
        <v>-</v>
      </c>
      <c r="G33" s="19">
        <f t="shared" si="0"/>
        <v>69</v>
      </c>
      <c r="H33" s="19">
        <f t="shared" si="2"/>
        <v>76</v>
      </c>
    </row>
    <row r="34" spans="1:9" x14ac:dyDescent="0.25">
      <c r="A34" s="6">
        <v>33</v>
      </c>
      <c r="B34" s="1" t="s">
        <v>914</v>
      </c>
      <c r="C34" s="1" t="s">
        <v>16</v>
      </c>
      <c r="D34" s="6" t="s">
        <v>54</v>
      </c>
      <c r="E34" s="8">
        <v>6.9641203703703705E-2</v>
      </c>
      <c r="F34" s="19">
        <f t="shared" si="1"/>
        <v>75</v>
      </c>
      <c r="G34" s="19">
        <f t="shared" si="0"/>
        <v>68</v>
      </c>
      <c r="H34" s="19">
        <f t="shared" si="2"/>
        <v>75</v>
      </c>
      <c r="I34" s="5">
        <v>1</v>
      </c>
    </row>
    <row r="35" spans="1:9" x14ac:dyDescent="0.25">
      <c r="A35" s="6">
        <v>34</v>
      </c>
      <c r="B35" s="1" t="s">
        <v>915</v>
      </c>
      <c r="C35" s="1" t="s">
        <v>35</v>
      </c>
      <c r="D35" s="6" t="s">
        <v>7</v>
      </c>
      <c r="E35" s="8">
        <v>6.9756944444444455E-2</v>
      </c>
      <c r="F35" s="19" t="str">
        <f t="shared" si="1"/>
        <v>-</v>
      </c>
      <c r="G35" s="19">
        <f t="shared" si="0"/>
        <v>67</v>
      </c>
      <c r="H35" s="19">
        <f t="shared" si="2"/>
        <v>75</v>
      </c>
    </row>
    <row r="36" spans="1:9" x14ac:dyDescent="0.25">
      <c r="A36" s="6">
        <v>35</v>
      </c>
      <c r="B36" s="1" t="s">
        <v>916</v>
      </c>
      <c r="C36" s="1" t="s">
        <v>50</v>
      </c>
      <c r="D36" s="6" t="s">
        <v>7</v>
      </c>
      <c r="E36" s="8">
        <v>7.0254629629629625E-2</v>
      </c>
      <c r="F36" s="19" t="str">
        <f t="shared" si="1"/>
        <v>-</v>
      </c>
      <c r="G36" s="19">
        <f t="shared" si="0"/>
        <v>66</v>
      </c>
      <c r="H36" s="19">
        <f t="shared" si="2"/>
        <v>75</v>
      </c>
    </row>
    <row r="37" spans="1:9" x14ac:dyDescent="0.25">
      <c r="A37" s="6">
        <v>36</v>
      </c>
      <c r="B37" s="1" t="s">
        <v>917</v>
      </c>
      <c r="C37" s="1" t="s">
        <v>35</v>
      </c>
      <c r="D37" s="6" t="s">
        <v>156</v>
      </c>
      <c r="E37" s="8">
        <v>7.0625000000000007E-2</v>
      </c>
      <c r="F37" s="19" t="str">
        <f t="shared" si="1"/>
        <v>-</v>
      </c>
      <c r="G37" s="19">
        <f t="shared" si="0"/>
        <v>65</v>
      </c>
      <c r="H37" s="19">
        <f t="shared" si="2"/>
        <v>75</v>
      </c>
    </row>
    <row r="38" spans="1:9" x14ac:dyDescent="0.25">
      <c r="A38" s="6">
        <v>37</v>
      </c>
      <c r="B38" s="1" t="s">
        <v>918</v>
      </c>
      <c r="C38" s="1" t="s">
        <v>50</v>
      </c>
      <c r="D38" s="6" t="s">
        <v>370</v>
      </c>
      <c r="E38" s="8">
        <v>7.2256944444444443E-2</v>
      </c>
      <c r="F38" s="19" t="str">
        <f t="shared" si="1"/>
        <v>-</v>
      </c>
      <c r="G38" s="19">
        <f t="shared" si="0"/>
        <v>64</v>
      </c>
      <c r="H38" s="19">
        <f t="shared" si="2"/>
        <v>75</v>
      </c>
    </row>
    <row r="39" spans="1:9" x14ac:dyDescent="0.25">
      <c r="A39" s="6">
        <v>38</v>
      </c>
      <c r="B39" s="1" t="s">
        <v>919</v>
      </c>
      <c r="C39" s="1" t="s">
        <v>35</v>
      </c>
      <c r="D39" s="6" t="s">
        <v>72</v>
      </c>
      <c r="E39" s="8">
        <v>7.2835648148148149E-2</v>
      </c>
      <c r="F39" s="19" t="str">
        <f t="shared" si="1"/>
        <v>-</v>
      </c>
      <c r="G39" s="19">
        <f t="shared" si="0"/>
        <v>63</v>
      </c>
      <c r="H39" s="19">
        <f t="shared" si="2"/>
        <v>75</v>
      </c>
    </row>
    <row r="40" spans="1:9" x14ac:dyDescent="0.25">
      <c r="A40" s="6">
        <v>39</v>
      </c>
      <c r="B40" s="1" t="s">
        <v>920</v>
      </c>
      <c r="C40" s="1" t="s">
        <v>50</v>
      </c>
      <c r="D40" s="6" t="s">
        <v>72</v>
      </c>
      <c r="E40" s="8">
        <v>7.3877314814814812E-2</v>
      </c>
      <c r="F40" s="19" t="str">
        <f t="shared" si="1"/>
        <v>-</v>
      </c>
      <c r="G40" s="19">
        <f t="shared" si="0"/>
        <v>62</v>
      </c>
      <c r="H40" s="19">
        <f t="shared" si="2"/>
        <v>75</v>
      </c>
    </row>
    <row r="41" spans="1:9" x14ac:dyDescent="0.25">
      <c r="A41" s="6">
        <v>40</v>
      </c>
      <c r="B41" s="1" t="s">
        <v>921</v>
      </c>
      <c r="C41" s="1" t="s">
        <v>35</v>
      </c>
      <c r="D41" s="6" t="s">
        <v>72</v>
      </c>
      <c r="E41" s="8">
        <v>7.4143518518518511E-2</v>
      </c>
      <c r="F41" s="19" t="str">
        <f t="shared" si="1"/>
        <v>-</v>
      </c>
      <c r="G41" s="19">
        <f t="shared" si="0"/>
        <v>61</v>
      </c>
      <c r="H41" s="19">
        <f t="shared" si="2"/>
        <v>75</v>
      </c>
    </row>
    <row r="42" spans="1:9" x14ac:dyDescent="0.25">
      <c r="A42" s="6">
        <v>41</v>
      </c>
      <c r="B42" s="1" t="s">
        <v>922</v>
      </c>
      <c r="C42" s="1" t="s">
        <v>425</v>
      </c>
      <c r="D42" s="6" t="s">
        <v>7</v>
      </c>
      <c r="E42" s="8">
        <v>7.4201388888888886E-2</v>
      </c>
      <c r="F42" s="19">
        <f t="shared" si="1"/>
        <v>74</v>
      </c>
      <c r="G42" s="19">
        <f t="shared" si="0"/>
        <v>60</v>
      </c>
      <c r="H42" s="19">
        <f t="shared" si="2"/>
        <v>74</v>
      </c>
      <c r="I42" s="5">
        <v>1</v>
      </c>
    </row>
    <row r="43" spans="1:9" x14ac:dyDescent="0.25">
      <c r="A43" s="6">
        <v>42</v>
      </c>
      <c r="B43" s="1" t="s">
        <v>923</v>
      </c>
      <c r="C43" s="1" t="s">
        <v>50</v>
      </c>
      <c r="D43" s="6" t="s">
        <v>156</v>
      </c>
      <c r="E43" s="8">
        <v>7.5300925925925924E-2</v>
      </c>
      <c r="F43" s="19" t="str">
        <f t="shared" si="1"/>
        <v>-</v>
      </c>
      <c r="G43" s="19">
        <f t="shared" si="0"/>
        <v>59</v>
      </c>
      <c r="H43" s="19">
        <f t="shared" si="2"/>
        <v>74</v>
      </c>
    </row>
    <row r="44" spans="1:9" x14ac:dyDescent="0.25">
      <c r="A44" s="6">
        <v>43</v>
      </c>
      <c r="B44" s="1" t="s">
        <v>924</v>
      </c>
      <c r="C44" s="1" t="s">
        <v>16</v>
      </c>
      <c r="D44" s="6" t="s">
        <v>160</v>
      </c>
      <c r="E44" s="8">
        <v>7.5497685185185182E-2</v>
      </c>
      <c r="F44" s="19">
        <f t="shared" si="1"/>
        <v>73</v>
      </c>
      <c r="G44" s="19">
        <f t="shared" si="0"/>
        <v>58</v>
      </c>
      <c r="H44" s="19">
        <f t="shared" si="2"/>
        <v>73</v>
      </c>
      <c r="I44" s="5">
        <v>1</v>
      </c>
    </row>
    <row r="45" spans="1:9" x14ac:dyDescent="0.25">
      <c r="A45" s="6">
        <v>44</v>
      </c>
      <c r="B45" s="1" t="s">
        <v>925</v>
      </c>
      <c r="C45" s="1" t="s">
        <v>263</v>
      </c>
      <c r="D45" s="6" t="s">
        <v>156</v>
      </c>
      <c r="E45" s="8">
        <v>7.7743055555555551E-2</v>
      </c>
      <c r="F45" s="19">
        <f t="shared" si="1"/>
        <v>72</v>
      </c>
      <c r="G45" s="19">
        <f t="shared" si="0"/>
        <v>57</v>
      </c>
      <c r="H45" s="19">
        <f t="shared" si="2"/>
        <v>72</v>
      </c>
      <c r="I45" s="5">
        <v>1</v>
      </c>
    </row>
    <row r="46" spans="1:9" x14ac:dyDescent="0.25">
      <c r="A46" s="6">
        <v>45</v>
      </c>
      <c r="B46" s="1" t="s">
        <v>926</v>
      </c>
      <c r="C46" s="1" t="s">
        <v>35</v>
      </c>
      <c r="D46" s="6" t="s">
        <v>160</v>
      </c>
      <c r="E46" s="8">
        <v>7.9548611111111112E-2</v>
      </c>
      <c r="F46" s="19" t="str">
        <f t="shared" si="1"/>
        <v>-</v>
      </c>
      <c r="G46" s="19">
        <f t="shared" si="0"/>
        <v>56</v>
      </c>
      <c r="H46" s="19">
        <f t="shared" si="2"/>
        <v>72</v>
      </c>
    </row>
    <row r="47" spans="1:9" x14ac:dyDescent="0.25">
      <c r="A47" s="6">
        <v>46</v>
      </c>
      <c r="B47" s="1" t="s">
        <v>927</v>
      </c>
      <c r="C47" s="1" t="s">
        <v>35</v>
      </c>
      <c r="D47" s="6" t="s">
        <v>156</v>
      </c>
      <c r="E47" s="8">
        <v>8.1504629629629635E-2</v>
      </c>
      <c r="F47" s="19" t="str">
        <f t="shared" si="1"/>
        <v>-</v>
      </c>
      <c r="G47" s="19">
        <f t="shared" si="0"/>
        <v>55</v>
      </c>
      <c r="H47" s="19">
        <f t="shared" si="2"/>
        <v>72</v>
      </c>
    </row>
    <row r="48" spans="1:9" x14ac:dyDescent="0.25">
      <c r="A48" s="6">
        <v>47</v>
      </c>
      <c r="B48" s="1" t="s">
        <v>928</v>
      </c>
      <c r="C48" s="1" t="s">
        <v>50</v>
      </c>
      <c r="D48" s="6" t="s">
        <v>72</v>
      </c>
      <c r="E48" s="8">
        <v>8.1736111111111107E-2</v>
      </c>
      <c r="F48" s="19" t="str">
        <f t="shared" si="1"/>
        <v>-</v>
      </c>
      <c r="G48" s="19">
        <f t="shared" si="0"/>
        <v>54</v>
      </c>
      <c r="H48" s="19">
        <f t="shared" si="2"/>
        <v>72</v>
      </c>
    </row>
    <row r="49" spans="1:9" x14ac:dyDescent="0.25">
      <c r="A49" s="6">
        <v>48</v>
      </c>
      <c r="B49" s="1" t="s">
        <v>929</v>
      </c>
      <c r="C49" s="1" t="s">
        <v>16</v>
      </c>
      <c r="D49" s="6" t="s">
        <v>370</v>
      </c>
      <c r="E49" s="8">
        <v>8.1967592592592592E-2</v>
      </c>
      <c r="F49" s="19">
        <f t="shared" si="1"/>
        <v>71</v>
      </c>
      <c r="G49" s="19">
        <f t="shared" si="0"/>
        <v>53</v>
      </c>
      <c r="H49" s="19">
        <f t="shared" si="2"/>
        <v>71</v>
      </c>
      <c r="I49" s="5">
        <v>1</v>
      </c>
    </row>
    <row r="50" spans="1:9" x14ac:dyDescent="0.25">
      <c r="A50" s="6">
        <v>49</v>
      </c>
      <c r="B50" s="1" t="s">
        <v>930</v>
      </c>
      <c r="C50" s="1" t="s">
        <v>16</v>
      </c>
      <c r="D50" s="6" t="s">
        <v>160</v>
      </c>
      <c r="E50" s="8">
        <v>8.2013888888888886E-2</v>
      </c>
      <c r="F50" s="19" t="str">
        <f t="shared" si="1"/>
        <v>-</v>
      </c>
      <c r="G50" s="19">
        <f t="shared" si="0"/>
        <v>52</v>
      </c>
      <c r="H50" s="19">
        <f t="shared" si="2"/>
        <v>71</v>
      </c>
    </row>
    <row r="51" spans="1:9" x14ac:dyDescent="0.25">
      <c r="A51" s="6">
        <v>50</v>
      </c>
      <c r="B51" s="1" t="s">
        <v>931</v>
      </c>
      <c r="C51" s="1" t="s">
        <v>50</v>
      </c>
      <c r="D51" s="6" t="s">
        <v>72</v>
      </c>
      <c r="E51" s="8">
        <v>8.3055555555555563E-2</v>
      </c>
      <c r="F51" s="19" t="str">
        <f t="shared" si="1"/>
        <v>-</v>
      </c>
      <c r="G51" s="19">
        <f t="shared" si="0"/>
        <v>51</v>
      </c>
      <c r="H51" s="19">
        <f t="shared" si="2"/>
        <v>71</v>
      </c>
    </row>
    <row r="52" spans="1:9" x14ac:dyDescent="0.25">
      <c r="A52" s="6">
        <v>51</v>
      </c>
      <c r="B52" s="1" t="s">
        <v>887</v>
      </c>
      <c r="C52" s="1" t="s">
        <v>614</v>
      </c>
      <c r="D52" s="6" t="s">
        <v>72</v>
      </c>
      <c r="E52" s="8">
        <v>8.3391203703703717E-2</v>
      </c>
      <c r="F52" s="19">
        <f t="shared" si="1"/>
        <v>70</v>
      </c>
      <c r="G52" s="19">
        <f t="shared" si="0"/>
        <v>50</v>
      </c>
      <c r="H52" s="19">
        <f t="shared" si="2"/>
        <v>70</v>
      </c>
      <c r="I52" s="5">
        <v>1</v>
      </c>
    </row>
    <row r="53" spans="1:9" x14ac:dyDescent="0.25">
      <c r="A53" s="6">
        <v>52</v>
      </c>
      <c r="B53" s="1" t="s">
        <v>932</v>
      </c>
      <c r="C53" s="1" t="s">
        <v>50</v>
      </c>
      <c r="D53" s="6" t="s">
        <v>160</v>
      </c>
      <c r="E53" s="8">
        <v>8.3819444444444446E-2</v>
      </c>
      <c r="F53" s="19" t="str">
        <f t="shared" si="1"/>
        <v>-</v>
      </c>
      <c r="G53" s="19">
        <f t="shared" si="0"/>
        <v>49</v>
      </c>
      <c r="H53" s="19">
        <f t="shared" si="2"/>
        <v>70</v>
      </c>
    </row>
    <row r="54" spans="1:9" x14ac:dyDescent="0.25">
      <c r="A54" s="6">
        <v>53</v>
      </c>
      <c r="B54" s="1" t="s">
        <v>933</v>
      </c>
      <c r="C54" s="1" t="s">
        <v>35</v>
      </c>
      <c r="D54" s="6" t="s">
        <v>156</v>
      </c>
      <c r="E54" s="8">
        <v>8.5972222222222228E-2</v>
      </c>
      <c r="F54" s="19" t="str">
        <f t="shared" si="1"/>
        <v>-</v>
      </c>
      <c r="G54" s="19">
        <f t="shared" si="0"/>
        <v>48</v>
      </c>
      <c r="H54" s="19">
        <f t="shared" si="2"/>
        <v>70</v>
      </c>
    </row>
    <row r="55" spans="1:9" x14ac:dyDescent="0.25">
      <c r="A55" s="6">
        <v>54</v>
      </c>
      <c r="B55" s="1" t="s">
        <v>934</v>
      </c>
      <c r="C55" s="1" t="s">
        <v>214</v>
      </c>
      <c r="D55" s="6" t="s">
        <v>7</v>
      </c>
      <c r="E55" s="8">
        <v>8.8414351851851855E-2</v>
      </c>
      <c r="F55" s="19">
        <f t="shared" si="1"/>
        <v>69</v>
      </c>
      <c r="G55" s="19">
        <f t="shared" si="0"/>
        <v>47</v>
      </c>
      <c r="H55" s="19">
        <f t="shared" si="2"/>
        <v>69</v>
      </c>
      <c r="I55" s="5">
        <v>1</v>
      </c>
    </row>
    <row r="56" spans="1:9" x14ac:dyDescent="0.25">
      <c r="A56" s="6">
        <v>55</v>
      </c>
      <c r="B56" s="1" t="s">
        <v>935</v>
      </c>
      <c r="C56" s="1" t="s">
        <v>50</v>
      </c>
      <c r="D56" s="6" t="s">
        <v>721</v>
      </c>
      <c r="E56" s="8">
        <v>8.8796296296296304E-2</v>
      </c>
      <c r="F56" s="19" t="str">
        <f t="shared" si="1"/>
        <v>-</v>
      </c>
      <c r="G56" s="19">
        <f t="shared" si="0"/>
        <v>46</v>
      </c>
      <c r="H56" s="19">
        <f t="shared" si="2"/>
        <v>69</v>
      </c>
    </row>
    <row r="57" spans="1:9" x14ac:dyDescent="0.25">
      <c r="A57" s="6">
        <v>56</v>
      </c>
      <c r="B57" s="1" t="s">
        <v>936</v>
      </c>
      <c r="C57" s="1" t="s">
        <v>35</v>
      </c>
      <c r="D57" s="6" t="s">
        <v>156</v>
      </c>
      <c r="E57" s="8">
        <v>9.8009259259259254E-2</v>
      </c>
      <c r="F57" s="19" t="str">
        <f t="shared" si="1"/>
        <v>-</v>
      </c>
      <c r="G57" s="19">
        <f t="shared" si="0"/>
        <v>45</v>
      </c>
      <c r="H57" s="19">
        <f t="shared" si="2"/>
        <v>69</v>
      </c>
    </row>
    <row r="58" spans="1:9" x14ac:dyDescent="0.25">
      <c r="A58" s="6"/>
      <c r="B58" s="1"/>
      <c r="C58" s="1"/>
      <c r="D58" s="6"/>
      <c r="E58" s="8"/>
    </row>
    <row r="59" spans="1:9" x14ac:dyDescent="0.25">
      <c r="A59" s="6"/>
      <c r="B59" s="1"/>
      <c r="C59" s="1"/>
      <c r="D59" s="6"/>
      <c r="E59" s="8"/>
    </row>
    <row r="60" spans="1:9" x14ac:dyDescent="0.25">
      <c r="A60" s="6"/>
      <c r="B60" s="1"/>
      <c r="C60" s="1"/>
      <c r="D60" s="6"/>
      <c r="E60" s="8"/>
    </row>
    <row r="61" spans="1:9" x14ac:dyDescent="0.25">
      <c r="A61" s="6"/>
      <c r="B61" s="1"/>
      <c r="C61" s="1"/>
      <c r="D61" s="6"/>
      <c r="E61" s="8"/>
    </row>
    <row r="62" spans="1:9" x14ac:dyDescent="0.25">
      <c r="A62" s="6"/>
      <c r="B62" s="1"/>
      <c r="C62" s="1"/>
      <c r="D62" s="6"/>
      <c r="E62" s="8"/>
    </row>
    <row r="63" spans="1:9" x14ac:dyDescent="0.25">
      <c r="A63" s="6"/>
      <c r="B63" s="1"/>
      <c r="C63" s="1"/>
      <c r="D63" s="6"/>
      <c r="E63" s="8"/>
    </row>
    <row r="64" spans="1:9" x14ac:dyDescent="0.25">
      <c r="A64" s="6"/>
      <c r="B64" s="1"/>
      <c r="C64" s="1"/>
      <c r="D64" s="6"/>
      <c r="E64" s="8"/>
    </row>
    <row r="65" spans="1:5" x14ac:dyDescent="0.25">
      <c r="A65" s="6"/>
      <c r="B65" s="1"/>
      <c r="C65" s="1"/>
      <c r="D65" s="6"/>
      <c r="E65" s="8"/>
    </row>
    <row r="66" spans="1:5" x14ac:dyDescent="0.25">
      <c r="A66" s="6"/>
      <c r="B66" s="1"/>
      <c r="C66" s="1"/>
      <c r="D66" s="6"/>
      <c r="E66" s="8"/>
    </row>
    <row r="67" spans="1:5" x14ac:dyDescent="0.25">
      <c r="A67" s="6"/>
      <c r="B67" s="1"/>
      <c r="C67" s="1"/>
      <c r="D67" s="6"/>
      <c r="E67" s="8"/>
    </row>
    <row r="68" spans="1:5" x14ac:dyDescent="0.25">
      <c r="A68" s="6"/>
      <c r="B68" s="1"/>
      <c r="C68" s="1"/>
      <c r="D68" s="6"/>
      <c r="E68" s="8"/>
    </row>
    <row r="69" spans="1:5" x14ac:dyDescent="0.25">
      <c r="A69" s="6"/>
      <c r="B69" s="1"/>
      <c r="C69" s="1"/>
      <c r="D69" s="6"/>
      <c r="E69" s="8"/>
    </row>
    <row r="70" spans="1:5" x14ac:dyDescent="0.25">
      <c r="A70" s="6"/>
      <c r="B70" s="1"/>
      <c r="C70" s="1"/>
      <c r="D70" s="6"/>
      <c r="E70" s="8"/>
    </row>
    <row r="71" spans="1:5" x14ac:dyDescent="0.25">
      <c r="A71" s="6"/>
      <c r="B71" s="1"/>
      <c r="C71" s="1"/>
      <c r="D71" s="6"/>
      <c r="E71" s="8"/>
    </row>
    <row r="72" spans="1:5" x14ac:dyDescent="0.25">
      <c r="A72" s="6"/>
      <c r="B72" s="1"/>
      <c r="C72" s="1"/>
      <c r="D72" s="6"/>
      <c r="E72" s="8"/>
    </row>
    <row r="73" spans="1:5" x14ac:dyDescent="0.25">
      <c r="A73" s="6"/>
      <c r="B73" s="1"/>
      <c r="C73" s="1"/>
      <c r="D73" s="6"/>
      <c r="E73" s="8"/>
    </row>
    <row r="74" spans="1:5" x14ac:dyDescent="0.25">
      <c r="A74" s="6"/>
      <c r="B74" s="1"/>
      <c r="C74" s="1"/>
      <c r="D74" s="6"/>
      <c r="E74" s="8"/>
    </row>
    <row r="75" spans="1:5" x14ac:dyDescent="0.25">
      <c r="A75" s="6"/>
      <c r="B75" s="1"/>
      <c r="C75" s="1"/>
      <c r="D75" s="6"/>
      <c r="E75" s="8"/>
    </row>
    <row r="76" spans="1:5" x14ac:dyDescent="0.25">
      <c r="A76" s="6"/>
      <c r="B76" s="1"/>
      <c r="C76" s="1"/>
      <c r="D76" s="6"/>
      <c r="E76" s="8"/>
    </row>
    <row r="77" spans="1:5" x14ac:dyDescent="0.25">
      <c r="A77" s="6"/>
      <c r="B77" s="1"/>
      <c r="C77" s="1"/>
      <c r="D77" s="6"/>
      <c r="E77" s="8"/>
    </row>
    <row r="78" spans="1:5" x14ac:dyDescent="0.25">
      <c r="A78" s="6"/>
      <c r="B78" s="1"/>
      <c r="C78" s="1"/>
      <c r="D78" s="6"/>
      <c r="E78" s="8"/>
    </row>
    <row r="79" spans="1:5" x14ac:dyDescent="0.25">
      <c r="A79" s="6"/>
      <c r="B79" s="1"/>
      <c r="C79" s="1"/>
      <c r="D79" s="6"/>
      <c r="E79" s="8"/>
    </row>
    <row r="80" spans="1:5" x14ac:dyDescent="0.25">
      <c r="A80" s="6"/>
      <c r="B80" s="1"/>
      <c r="C80" s="1"/>
      <c r="D80" s="6"/>
      <c r="E80" s="8"/>
    </row>
    <row r="81" spans="1:5" x14ac:dyDescent="0.25">
      <c r="A81" s="6"/>
      <c r="B81" s="1"/>
      <c r="C81" s="1"/>
      <c r="D81" s="6"/>
      <c r="E81" s="8"/>
    </row>
    <row r="82" spans="1:5" x14ac:dyDescent="0.25">
      <c r="A82" s="6"/>
      <c r="B82" s="1"/>
      <c r="C82" s="1"/>
      <c r="D82" s="6"/>
      <c r="E82" s="8"/>
    </row>
    <row r="83" spans="1:5" x14ac:dyDescent="0.25">
      <c r="A83" s="6"/>
      <c r="B83" s="1"/>
      <c r="C83" s="1"/>
      <c r="D83" s="6"/>
      <c r="E83" s="8"/>
    </row>
    <row r="84" spans="1:5" x14ac:dyDescent="0.25">
      <c r="A84" s="6"/>
      <c r="B84" s="1"/>
      <c r="C84" s="1"/>
      <c r="D84" s="6"/>
      <c r="E84" s="8"/>
    </row>
    <row r="85" spans="1:5" x14ac:dyDescent="0.25">
      <c r="A85" s="6"/>
      <c r="B85" s="1"/>
      <c r="C85" s="1"/>
      <c r="D85" s="6"/>
      <c r="E85" s="8"/>
    </row>
    <row r="86" spans="1:5" x14ac:dyDescent="0.25">
      <c r="A86" s="6"/>
      <c r="B86" s="1"/>
      <c r="C86" s="1"/>
      <c r="D86" s="6"/>
      <c r="E86" s="8"/>
    </row>
    <row r="87" spans="1:5" x14ac:dyDescent="0.25">
      <c r="A87" s="6"/>
      <c r="B87" s="1"/>
      <c r="C87" s="1"/>
      <c r="D87" s="6"/>
      <c r="E87" s="8"/>
    </row>
    <row r="88" spans="1:5" x14ac:dyDescent="0.25">
      <c r="A88" s="6"/>
      <c r="B88" s="1"/>
      <c r="C88" s="1"/>
      <c r="D88" s="6"/>
      <c r="E88" s="8"/>
    </row>
    <row r="89" spans="1:5" x14ac:dyDescent="0.25">
      <c r="A89" s="6"/>
      <c r="B89" s="1"/>
      <c r="C89" s="1"/>
      <c r="D89" s="6"/>
      <c r="E89" s="8"/>
    </row>
    <row r="90" spans="1:5" x14ac:dyDescent="0.25">
      <c r="A90" s="6"/>
      <c r="B90" s="1"/>
      <c r="C90" s="1"/>
      <c r="D90" s="6"/>
      <c r="E90" s="8"/>
    </row>
    <row r="91" spans="1:5" x14ac:dyDescent="0.25">
      <c r="A91" s="6"/>
      <c r="B91" s="1"/>
      <c r="C91" s="1"/>
      <c r="D91" s="6"/>
      <c r="E91" s="8"/>
    </row>
    <row r="92" spans="1:5" x14ac:dyDescent="0.25">
      <c r="A92" s="6"/>
      <c r="B92" s="1"/>
      <c r="C92" s="1"/>
      <c r="D92" s="6"/>
      <c r="E92" s="8"/>
    </row>
    <row r="93" spans="1:5" x14ac:dyDescent="0.25">
      <c r="A93" s="6"/>
      <c r="B93" s="1"/>
      <c r="C93" s="1"/>
      <c r="D93" s="6"/>
      <c r="E93" s="8"/>
    </row>
    <row r="94" spans="1:5" x14ac:dyDescent="0.25">
      <c r="A94" s="6"/>
      <c r="B94" s="1"/>
      <c r="C94" s="1"/>
      <c r="D94" s="6"/>
      <c r="E94" s="8"/>
    </row>
    <row r="95" spans="1:5" x14ac:dyDescent="0.25">
      <c r="A95" s="6"/>
      <c r="B95" s="1"/>
      <c r="C95" s="1"/>
      <c r="D95" s="6"/>
      <c r="E95" s="8"/>
    </row>
    <row r="96" spans="1:5" x14ac:dyDescent="0.25">
      <c r="A96" s="6"/>
      <c r="B96" s="1"/>
      <c r="C96" s="1"/>
      <c r="D96" s="6"/>
      <c r="E96" s="8"/>
    </row>
    <row r="97" spans="1:5" x14ac:dyDescent="0.25">
      <c r="A97" s="6"/>
      <c r="B97" s="1"/>
      <c r="C97" s="1"/>
      <c r="D97" s="6"/>
      <c r="E97" s="8"/>
    </row>
    <row r="98" spans="1:5" x14ac:dyDescent="0.25">
      <c r="A98" s="6"/>
      <c r="B98" s="1"/>
      <c r="C98" s="1"/>
      <c r="D98" s="6"/>
      <c r="E98" s="8"/>
    </row>
    <row r="99" spans="1:5" x14ac:dyDescent="0.25">
      <c r="A99" s="6"/>
      <c r="B99" s="1"/>
      <c r="C99" s="1"/>
      <c r="D99" s="6"/>
      <c r="E99" s="8"/>
    </row>
    <row r="100" spans="1:5" x14ac:dyDescent="0.25">
      <c r="A100" s="6"/>
      <c r="B100" s="1"/>
      <c r="C100" s="1"/>
      <c r="D100" s="6"/>
      <c r="E100" s="8"/>
    </row>
    <row r="101" spans="1:5" x14ac:dyDescent="0.25">
      <c r="A101" s="6"/>
      <c r="B101" s="1"/>
      <c r="C101" s="1"/>
      <c r="D101" s="6"/>
      <c r="E101" s="8"/>
    </row>
    <row r="102" spans="1:5" x14ac:dyDescent="0.25">
      <c r="A102" s="6"/>
      <c r="B102" s="1"/>
      <c r="C102" s="1"/>
      <c r="D102" s="6"/>
      <c r="E102" s="8"/>
    </row>
    <row r="103" spans="1:5" x14ac:dyDescent="0.25">
      <c r="A103" s="6"/>
      <c r="B103" s="1"/>
      <c r="C103" s="1"/>
      <c r="D103" s="6"/>
      <c r="E103" s="8"/>
    </row>
    <row r="104" spans="1:5" x14ac:dyDescent="0.25">
      <c r="A104" s="6"/>
      <c r="B104" s="1"/>
      <c r="C104" s="1"/>
      <c r="D104" s="6"/>
      <c r="E104" s="8"/>
    </row>
    <row r="105" spans="1:5" x14ac:dyDescent="0.25">
      <c r="A105" s="6"/>
      <c r="B105" s="1"/>
      <c r="C105" s="1"/>
      <c r="D105" s="6"/>
      <c r="E105" s="8"/>
    </row>
    <row r="106" spans="1:5" x14ac:dyDescent="0.25">
      <c r="A106" s="6"/>
      <c r="B106" s="1"/>
      <c r="C106" s="1"/>
      <c r="D106" s="6"/>
      <c r="E106" s="8"/>
    </row>
    <row r="107" spans="1:5" x14ac:dyDescent="0.25">
      <c r="A107" s="6"/>
      <c r="B107" s="1"/>
      <c r="C107" s="1"/>
      <c r="D107" s="6"/>
      <c r="E107" s="8"/>
    </row>
    <row r="108" spans="1:5" x14ac:dyDescent="0.25">
      <c r="A108" s="6"/>
      <c r="B108" s="1"/>
      <c r="C108" s="1"/>
      <c r="D108" s="6"/>
      <c r="E108" s="8"/>
    </row>
    <row r="109" spans="1:5" x14ac:dyDescent="0.25">
      <c r="A109" s="6"/>
      <c r="B109" s="1"/>
      <c r="C109" s="1"/>
      <c r="D109" s="6"/>
      <c r="E109" s="8"/>
    </row>
    <row r="110" spans="1:5" x14ac:dyDescent="0.25">
      <c r="A110" s="6"/>
      <c r="B110" s="1"/>
      <c r="C110" s="1"/>
      <c r="D110" s="6"/>
      <c r="E110" s="8"/>
    </row>
    <row r="111" spans="1:5" x14ac:dyDescent="0.25">
      <c r="A111" s="6"/>
      <c r="B111" s="1"/>
      <c r="C111" s="1"/>
      <c r="D111" s="6"/>
      <c r="E111" s="8"/>
    </row>
    <row r="112" spans="1:5" x14ac:dyDescent="0.25">
      <c r="A112" s="6"/>
      <c r="B112" s="1"/>
      <c r="C112" s="1"/>
      <c r="D112" s="6"/>
      <c r="E112" s="8"/>
    </row>
    <row r="113" spans="1:5" x14ac:dyDescent="0.25">
      <c r="A113" s="6"/>
      <c r="B113" s="1"/>
      <c r="C113" s="1"/>
      <c r="D113" s="6"/>
      <c r="E113" s="8"/>
    </row>
    <row r="114" spans="1:5" x14ac:dyDescent="0.25">
      <c r="A114" s="6"/>
      <c r="B114" s="1"/>
      <c r="C114" s="1"/>
      <c r="D114" s="6"/>
      <c r="E114" s="8"/>
    </row>
    <row r="115" spans="1:5" x14ac:dyDescent="0.25">
      <c r="A115" s="6"/>
      <c r="B115" s="1"/>
      <c r="C115" s="1"/>
      <c r="D115" s="6"/>
      <c r="E115" s="8"/>
    </row>
    <row r="116" spans="1:5" x14ac:dyDescent="0.25">
      <c r="A116" s="6"/>
      <c r="B116" s="1"/>
      <c r="C116" s="1"/>
      <c r="D116" s="6"/>
      <c r="E116" s="8"/>
    </row>
    <row r="117" spans="1:5" x14ac:dyDescent="0.25">
      <c r="A117" s="6"/>
      <c r="B117" s="1"/>
      <c r="C117" s="1"/>
      <c r="D117" s="6"/>
      <c r="E117" s="8"/>
    </row>
    <row r="118" spans="1:5" x14ac:dyDescent="0.25">
      <c r="A118" s="6"/>
      <c r="B118" s="1"/>
      <c r="C118" s="1"/>
      <c r="D118" s="6"/>
      <c r="E118" s="8"/>
    </row>
    <row r="119" spans="1:5" x14ac:dyDescent="0.25">
      <c r="A119" s="6"/>
      <c r="B119" s="1"/>
      <c r="C119" s="1"/>
      <c r="D119" s="6"/>
      <c r="E119" s="8"/>
    </row>
    <row r="120" spans="1:5" x14ac:dyDescent="0.25">
      <c r="A120" s="6"/>
      <c r="B120" s="1"/>
      <c r="C120" s="1"/>
      <c r="D120" s="6"/>
      <c r="E120" s="8"/>
    </row>
    <row r="121" spans="1:5" x14ac:dyDescent="0.25">
      <c r="A121" s="6"/>
      <c r="B121" s="1"/>
      <c r="C121" s="1"/>
      <c r="D121" s="6"/>
      <c r="E121" s="8"/>
    </row>
    <row r="122" spans="1:5" x14ac:dyDescent="0.25">
      <c r="A122" s="6"/>
      <c r="B122" s="1"/>
      <c r="C122" s="1"/>
      <c r="D122" s="6"/>
      <c r="E122" s="8"/>
    </row>
    <row r="123" spans="1:5" x14ac:dyDescent="0.25">
      <c r="A123" s="6"/>
      <c r="B123" s="1"/>
      <c r="C123" s="1"/>
      <c r="D123" s="6"/>
      <c r="E123" s="8"/>
    </row>
    <row r="124" spans="1:5" x14ac:dyDescent="0.25">
      <c r="A124" s="6"/>
      <c r="B124" s="1"/>
      <c r="C124" s="1"/>
      <c r="D124" s="6"/>
      <c r="E124" s="8"/>
    </row>
    <row r="125" spans="1:5" x14ac:dyDescent="0.25">
      <c r="A125" s="6"/>
      <c r="B125" s="1"/>
      <c r="C125" s="1"/>
      <c r="D125" s="6"/>
      <c r="E125" s="8"/>
    </row>
    <row r="126" spans="1:5" x14ac:dyDescent="0.25">
      <c r="A126" s="6"/>
      <c r="B126" s="1"/>
      <c r="C126" s="1"/>
      <c r="D126" s="6"/>
      <c r="E126" s="8"/>
    </row>
    <row r="127" spans="1:5" x14ac:dyDescent="0.25">
      <c r="A127" s="6"/>
      <c r="B127" s="1"/>
      <c r="C127" s="1"/>
      <c r="D127" s="6"/>
      <c r="E127" s="8"/>
    </row>
    <row r="128" spans="1:5" x14ac:dyDescent="0.25">
      <c r="A128" s="6"/>
      <c r="B128" s="1"/>
      <c r="C128" s="1"/>
      <c r="D128" s="6"/>
      <c r="E128" s="8"/>
    </row>
    <row r="129" spans="1:5" x14ac:dyDescent="0.25">
      <c r="A129" s="6"/>
      <c r="B129" s="1"/>
      <c r="C129" s="1"/>
      <c r="D129" s="6"/>
      <c r="E129" s="8"/>
    </row>
    <row r="130" spans="1:5" x14ac:dyDescent="0.25">
      <c r="A130" s="6"/>
      <c r="B130" s="1"/>
      <c r="C130" s="1"/>
      <c r="D130" s="6"/>
      <c r="E130" s="8"/>
    </row>
    <row r="131" spans="1:5" x14ac:dyDescent="0.25">
      <c r="A131" s="6"/>
      <c r="B131" s="1"/>
      <c r="C131" s="1"/>
      <c r="D131" s="6"/>
      <c r="E131" s="8"/>
    </row>
    <row r="132" spans="1:5" x14ac:dyDescent="0.25">
      <c r="A132" s="6"/>
      <c r="B132" s="1"/>
      <c r="C132" s="1"/>
      <c r="D132" s="6"/>
      <c r="E132" s="8"/>
    </row>
    <row r="133" spans="1:5" x14ac:dyDescent="0.25">
      <c r="A133" s="6"/>
      <c r="B133" s="1"/>
      <c r="C133" s="1"/>
      <c r="D133" s="6"/>
      <c r="E133" s="8"/>
    </row>
    <row r="134" spans="1:5" x14ac:dyDescent="0.25">
      <c r="A134" s="6"/>
      <c r="B134" s="1"/>
      <c r="C134" s="1"/>
      <c r="D134" s="6"/>
      <c r="E134" s="8"/>
    </row>
    <row r="135" spans="1:5" x14ac:dyDescent="0.25">
      <c r="A135" s="6"/>
      <c r="B135" s="1"/>
      <c r="C135" s="1"/>
      <c r="D135" s="6"/>
      <c r="E135" s="8"/>
    </row>
    <row r="136" spans="1:5" x14ac:dyDescent="0.25">
      <c r="A136" s="6"/>
      <c r="B136" s="1"/>
      <c r="C136" s="1"/>
      <c r="D136" s="6"/>
      <c r="E136" s="8"/>
    </row>
    <row r="137" spans="1:5" x14ac:dyDescent="0.25">
      <c r="A137" s="6"/>
      <c r="B137" s="1"/>
      <c r="C137" s="1"/>
      <c r="D137" s="6"/>
      <c r="E137" s="8"/>
    </row>
    <row r="138" spans="1:5" x14ac:dyDescent="0.25">
      <c r="A138" s="6"/>
      <c r="B138" s="1"/>
      <c r="C138" s="1"/>
      <c r="D138" s="6"/>
      <c r="E138" s="8"/>
    </row>
    <row r="139" spans="1:5" x14ac:dyDescent="0.25">
      <c r="A139" s="6"/>
      <c r="B139" s="1"/>
      <c r="C139" s="1"/>
      <c r="D139" s="6"/>
      <c r="E139" s="8"/>
    </row>
    <row r="140" spans="1:5" x14ac:dyDescent="0.25">
      <c r="A140" s="6"/>
      <c r="B140" s="1"/>
      <c r="C140" s="1"/>
      <c r="D140" s="6"/>
      <c r="E140" s="8"/>
    </row>
    <row r="141" spans="1:5" x14ac:dyDescent="0.25">
      <c r="A141" s="6"/>
      <c r="B141" s="1"/>
      <c r="C141" s="1"/>
      <c r="D141" s="6"/>
      <c r="E141" s="8"/>
    </row>
    <row r="142" spans="1:5" x14ac:dyDescent="0.25">
      <c r="A142" s="6"/>
      <c r="B142" s="1"/>
      <c r="C142" s="1"/>
      <c r="D142" s="6"/>
      <c r="E142" s="8"/>
    </row>
    <row r="143" spans="1:5" x14ac:dyDescent="0.25">
      <c r="A143" s="6"/>
      <c r="B143" s="1"/>
      <c r="C143" s="1"/>
      <c r="D143" s="6"/>
      <c r="E143" s="8"/>
    </row>
    <row r="144" spans="1:5" x14ac:dyDescent="0.25">
      <c r="A144" s="6"/>
      <c r="B144" s="1"/>
      <c r="C144" s="1"/>
      <c r="D144" s="6"/>
      <c r="E144" s="8"/>
    </row>
    <row r="145" spans="1:5" x14ac:dyDescent="0.25">
      <c r="A145" s="6"/>
      <c r="B145" s="1"/>
      <c r="C145" s="1"/>
      <c r="D145" s="6"/>
      <c r="E145" s="8"/>
    </row>
    <row r="146" spans="1:5" x14ac:dyDescent="0.25">
      <c r="A146" s="6"/>
      <c r="B146" s="1"/>
      <c r="C146" s="1"/>
      <c r="D146" s="6"/>
      <c r="E146" s="8"/>
    </row>
    <row r="147" spans="1:5" x14ac:dyDescent="0.25">
      <c r="A147" s="6"/>
      <c r="B147" s="1"/>
      <c r="C147" s="1"/>
      <c r="D147" s="6"/>
      <c r="E147" s="8"/>
    </row>
    <row r="148" spans="1:5" x14ac:dyDescent="0.25">
      <c r="A148" s="6"/>
      <c r="B148" s="1"/>
      <c r="C148" s="1"/>
      <c r="D148" s="6"/>
      <c r="E148" s="8"/>
    </row>
    <row r="149" spans="1:5" x14ac:dyDescent="0.25">
      <c r="A149" s="6"/>
      <c r="B149" s="1"/>
      <c r="C149" s="1"/>
      <c r="D149" s="6"/>
      <c r="E149" s="8"/>
    </row>
    <row r="150" spans="1:5" x14ac:dyDescent="0.25">
      <c r="A150" s="6"/>
      <c r="B150" s="1"/>
      <c r="C150" s="1"/>
      <c r="D150" s="6"/>
      <c r="E150" s="8"/>
    </row>
    <row r="151" spans="1:5" x14ac:dyDescent="0.25">
      <c r="A151" s="6"/>
      <c r="B151" s="1"/>
      <c r="C151" s="1"/>
      <c r="D151" s="6"/>
      <c r="E151" s="8"/>
    </row>
    <row r="152" spans="1:5" x14ac:dyDescent="0.25">
      <c r="A152" s="6"/>
      <c r="B152" s="1"/>
      <c r="C152" s="1"/>
      <c r="D152" s="6"/>
      <c r="E152" s="8"/>
    </row>
    <row r="153" spans="1:5" x14ac:dyDescent="0.25">
      <c r="A153" s="6"/>
      <c r="B153" s="1"/>
      <c r="C153" s="1"/>
      <c r="D153" s="6"/>
      <c r="E153" s="8"/>
    </row>
    <row r="154" spans="1:5" x14ac:dyDescent="0.25">
      <c r="A154" s="6"/>
      <c r="B154" s="1"/>
      <c r="C154" s="1"/>
      <c r="D154" s="6"/>
      <c r="E154" s="8"/>
    </row>
    <row r="155" spans="1:5" x14ac:dyDescent="0.25">
      <c r="A155" s="6"/>
      <c r="B155" s="1"/>
      <c r="C155" s="1"/>
      <c r="D155" s="6"/>
      <c r="E155" s="8"/>
    </row>
    <row r="156" spans="1:5" x14ac:dyDescent="0.25">
      <c r="A156" s="6"/>
      <c r="B156" s="1"/>
      <c r="C156" s="1"/>
      <c r="D156" s="6"/>
      <c r="E156" s="8"/>
    </row>
    <row r="157" spans="1:5" x14ac:dyDescent="0.25">
      <c r="A157" s="6"/>
      <c r="B157" s="1"/>
      <c r="C157" s="1"/>
      <c r="D157" s="6"/>
      <c r="E157" s="8"/>
    </row>
    <row r="158" spans="1:5" x14ac:dyDescent="0.25">
      <c r="A158" s="6"/>
      <c r="B158" s="1"/>
      <c r="C158" s="1"/>
      <c r="D158" s="6"/>
      <c r="E158" s="8"/>
    </row>
    <row r="159" spans="1:5" x14ac:dyDescent="0.25">
      <c r="A159" s="6"/>
      <c r="B159" s="1"/>
      <c r="C159" s="1"/>
      <c r="D159" s="6"/>
      <c r="E159" s="8"/>
    </row>
    <row r="160" spans="1:5" x14ac:dyDescent="0.25">
      <c r="A160" s="6"/>
      <c r="B160" s="1"/>
      <c r="C160" s="1"/>
      <c r="D160" s="6"/>
      <c r="E160" s="8"/>
    </row>
    <row r="161" spans="1:5" x14ac:dyDescent="0.25">
      <c r="A161" s="6"/>
      <c r="B161" s="1"/>
      <c r="C161" s="1"/>
      <c r="D161" s="6"/>
      <c r="E161" s="8"/>
    </row>
    <row r="162" spans="1:5" x14ac:dyDescent="0.25">
      <c r="A162" s="6"/>
      <c r="B162" s="1"/>
      <c r="C162" s="1"/>
      <c r="D162" s="6"/>
      <c r="E162" s="8"/>
    </row>
    <row r="163" spans="1:5" x14ac:dyDescent="0.25">
      <c r="A163" s="6"/>
      <c r="B163" s="1"/>
      <c r="C163" s="1"/>
      <c r="D163" s="6"/>
      <c r="E163" s="8"/>
    </row>
    <row r="164" spans="1:5" x14ac:dyDescent="0.25">
      <c r="A164" s="6"/>
      <c r="B164" s="1"/>
      <c r="C164" s="1"/>
      <c r="D164" s="6"/>
      <c r="E164" s="8"/>
    </row>
    <row r="165" spans="1:5" x14ac:dyDescent="0.25">
      <c r="A165" s="6"/>
      <c r="B165" s="1"/>
      <c r="C165" s="1"/>
      <c r="D165" s="6"/>
      <c r="E165" s="8"/>
    </row>
    <row r="166" spans="1:5" x14ac:dyDescent="0.25">
      <c r="A166" s="6"/>
      <c r="B166" s="1"/>
      <c r="C166" s="1"/>
      <c r="D166" s="6"/>
      <c r="E166" s="8"/>
    </row>
    <row r="167" spans="1:5" x14ac:dyDescent="0.25">
      <c r="A167" s="6"/>
      <c r="B167" s="1"/>
      <c r="C167" s="1"/>
      <c r="D167" s="6"/>
      <c r="E167" s="8"/>
    </row>
    <row r="168" spans="1:5" x14ac:dyDescent="0.25">
      <c r="A168" s="6"/>
      <c r="B168" s="1"/>
      <c r="C168" s="1"/>
      <c r="D168" s="6"/>
      <c r="E168" s="8"/>
    </row>
    <row r="169" spans="1:5" x14ac:dyDescent="0.25">
      <c r="A169" s="6"/>
      <c r="B169" s="1"/>
      <c r="C169" s="1"/>
      <c r="D169" s="6"/>
      <c r="E169" s="8"/>
    </row>
    <row r="170" spans="1:5" x14ac:dyDescent="0.25">
      <c r="A170" s="6"/>
      <c r="B170" s="1"/>
      <c r="C170" s="1"/>
      <c r="D170" s="6"/>
      <c r="E170" s="8"/>
    </row>
    <row r="171" spans="1:5" x14ac:dyDescent="0.25">
      <c r="A171" s="6"/>
      <c r="B171" s="1"/>
      <c r="C171" s="1"/>
      <c r="D171" s="6"/>
      <c r="E171" s="8"/>
    </row>
    <row r="172" spans="1:5" x14ac:dyDescent="0.25">
      <c r="A172" s="6"/>
      <c r="B172" s="1"/>
      <c r="C172" s="1"/>
      <c r="D172" s="6"/>
      <c r="E172" s="8"/>
    </row>
    <row r="173" spans="1:5" x14ac:dyDescent="0.25">
      <c r="A173" s="6"/>
      <c r="B173" s="1"/>
      <c r="C173" s="1"/>
      <c r="D173" s="6"/>
      <c r="E173" s="8"/>
    </row>
    <row r="174" spans="1:5" x14ac:dyDescent="0.25">
      <c r="A174" s="6"/>
      <c r="B174" s="1"/>
      <c r="C174" s="1"/>
      <c r="D174" s="6"/>
      <c r="E174" s="8"/>
    </row>
    <row r="175" spans="1:5" x14ac:dyDescent="0.25">
      <c r="A175" s="6"/>
      <c r="B175" s="1"/>
      <c r="C175" s="1"/>
      <c r="D175" s="6"/>
      <c r="E175" s="8"/>
    </row>
    <row r="176" spans="1:5" x14ac:dyDescent="0.25">
      <c r="A176" s="6"/>
      <c r="B176" s="1"/>
      <c r="C176" s="1"/>
      <c r="D176" s="6"/>
      <c r="E176" s="8"/>
    </row>
    <row r="177" spans="1:5" x14ac:dyDescent="0.25">
      <c r="A177" s="6"/>
      <c r="B177" s="1"/>
      <c r="C177" s="1"/>
      <c r="D177" s="6"/>
      <c r="E177" s="8"/>
    </row>
    <row r="178" spans="1:5" x14ac:dyDescent="0.25">
      <c r="A178" s="6"/>
      <c r="B178" s="1"/>
      <c r="C178" s="1"/>
      <c r="D178" s="6"/>
      <c r="E178" s="8"/>
    </row>
    <row r="179" spans="1:5" x14ac:dyDescent="0.25">
      <c r="A179" s="6"/>
      <c r="B179" s="1"/>
      <c r="C179" s="1"/>
      <c r="D179" s="6"/>
      <c r="E179" s="8"/>
    </row>
    <row r="180" spans="1:5" x14ac:dyDescent="0.25">
      <c r="A180" s="6"/>
      <c r="B180" s="1"/>
      <c r="C180" s="1"/>
      <c r="D180" s="6"/>
      <c r="E180" s="8"/>
    </row>
    <row r="181" spans="1:5" x14ac:dyDescent="0.25">
      <c r="A181" s="6"/>
      <c r="B181" s="1"/>
      <c r="C181" s="1"/>
      <c r="D181" s="6"/>
      <c r="E181" s="8"/>
    </row>
    <row r="182" spans="1:5" x14ac:dyDescent="0.25">
      <c r="A182" s="6"/>
      <c r="B182" s="1"/>
      <c r="C182" s="1"/>
      <c r="D182" s="6"/>
      <c r="E182" s="8"/>
    </row>
    <row r="183" spans="1:5" x14ac:dyDescent="0.25">
      <c r="A183" s="6"/>
      <c r="B183" s="1"/>
      <c r="C183" s="1"/>
      <c r="D183" s="6"/>
      <c r="E183" s="8"/>
    </row>
    <row r="184" spans="1:5" x14ac:dyDescent="0.25">
      <c r="A184" s="6"/>
      <c r="B184" s="1"/>
      <c r="C184" s="1"/>
      <c r="D184" s="6"/>
      <c r="E184" s="8"/>
    </row>
    <row r="185" spans="1:5" x14ac:dyDescent="0.25">
      <c r="A185" s="6"/>
      <c r="B185" s="1"/>
      <c r="C185" s="1"/>
      <c r="D185" s="6"/>
      <c r="E185" s="8"/>
    </row>
    <row r="186" spans="1:5" x14ac:dyDescent="0.25">
      <c r="A186" s="6"/>
      <c r="B186" s="1"/>
      <c r="C186" s="1"/>
      <c r="D186" s="6"/>
      <c r="E186" s="8"/>
    </row>
    <row r="187" spans="1:5" x14ac:dyDescent="0.25">
      <c r="A187" s="6"/>
      <c r="B187" s="1"/>
      <c r="C187" s="1"/>
      <c r="D187" s="6"/>
      <c r="E187" s="8"/>
    </row>
    <row r="188" spans="1:5" x14ac:dyDescent="0.25">
      <c r="A188" s="6"/>
      <c r="B188" s="1"/>
      <c r="C188" s="1"/>
      <c r="D188" s="6"/>
      <c r="E188" s="8"/>
    </row>
    <row r="189" spans="1:5" x14ac:dyDescent="0.25">
      <c r="A189" s="6"/>
      <c r="B189" s="1"/>
      <c r="C189" s="1"/>
      <c r="D189" s="6"/>
      <c r="E189" s="8"/>
    </row>
    <row r="190" spans="1:5" x14ac:dyDescent="0.25">
      <c r="A190" s="6"/>
      <c r="B190" s="1"/>
      <c r="C190" s="1"/>
      <c r="D190" s="6"/>
      <c r="E190" s="8"/>
    </row>
    <row r="191" spans="1:5" x14ac:dyDescent="0.25">
      <c r="A191" s="6"/>
      <c r="B191" s="1"/>
      <c r="C191" s="1"/>
      <c r="D191" s="6"/>
      <c r="E191" s="8"/>
    </row>
    <row r="192" spans="1:5" x14ac:dyDescent="0.25">
      <c r="A192" s="6"/>
      <c r="B192" s="1"/>
      <c r="C192" s="1"/>
      <c r="D192" s="6"/>
      <c r="E192" s="8"/>
    </row>
    <row r="193" spans="1:5" x14ac:dyDescent="0.25">
      <c r="A193" s="6"/>
      <c r="B193" s="1"/>
      <c r="C193" s="1"/>
      <c r="D193" s="6"/>
      <c r="E193" s="8"/>
    </row>
    <row r="194" spans="1:5" x14ac:dyDescent="0.25">
      <c r="A194" s="6"/>
      <c r="B194" s="1"/>
      <c r="C194" s="1"/>
      <c r="D194" s="6"/>
      <c r="E194" s="8"/>
    </row>
    <row r="195" spans="1:5" x14ac:dyDescent="0.25">
      <c r="A195" s="6"/>
      <c r="B195" s="1"/>
      <c r="C195" s="1"/>
      <c r="D195" s="6"/>
      <c r="E195" s="8"/>
    </row>
    <row r="196" spans="1:5" x14ac:dyDescent="0.25">
      <c r="A196" s="6"/>
      <c r="B196" s="1"/>
      <c r="C196" s="1"/>
      <c r="D196" s="6"/>
      <c r="E196" s="8"/>
    </row>
    <row r="197" spans="1:5" x14ac:dyDescent="0.25">
      <c r="A197" s="6"/>
      <c r="B197" s="1"/>
      <c r="C197" s="1"/>
      <c r="D197" s="6"/>
      <c r="E197" s="8"/>
    </row>
    <row r="198" spans="1:5" x14ac:dyDescent="0.25">
      <c r="A198" s="6"/>
      <c r="B198" s="1"/>
      <c r="C198" s="1"/>
      <c r="D198" s="6"/>
      <c r="E198" s="8"/>
    </row>
    <row r="199" spans="1:5" x14ac:dyDescent="0.25">
      <c r="A199" s="6"/>
      <c r="B199" s="1"/>
      <c r="C199" s="1"/>
      <c r="D199" s="6"/>
      <c r="E199" s="8"/>
    </row>
    <row r="200" spans="1:5" x14ac:dyDescent="0.25">
      <c r="A200" s="6"/>
      <c r="B200" s="1"/>
      <c r="C200" s="1"/>
      <c r="D200" s="6"/>
      <c r="E200" s="8"/>
    </row>
    <row r="201" spans="1:5" x14ac:dyDescent="0.25">
      <c r="A201" s="6"/>
      <c r="B201" s="1"/>
      <c r="C201" s="1"/>
      <c r="D201" s="6"/>
      <c r="E201" s="8"/>
    </row>
    <row r="202" spans="1:5" x14ac:dyDescent="0.25">
      <c r="A202" s="6"/>
      <c r="B202" s="1"/>
      <c r="C202" s="1"/>
      <c r="D202" s="6"/>
      <c r="E202" s="8"/>
    </row>
    <row r="203" spans="1:5" x14ac:dyDescent="0.25">
      <c r="A203" s="6"/>
      <c r="B203" s="1"/>
      <c r="C203" s="1"/>
      <c r="D203" s="6"/>
      <c r="E203" s="8"/>
    </row>
    <row r="204" spans="1:5" x14ac:dyDescent="0.25">
      <c r="A204" s="6"/>
      <c r="B204" s="1"/>
      <c r="C204" s="1"/>
      <c r="D204" s="6"/>
      <c r="E204" s="8"/>
    </row>
    <row r="205" spans="1:5" x14ac:dyDescent="0.25">
      <c r="A205" s="6"/>
      <c r="B205" s="1"/>
      <c r="C205" s="1"/>
      <c r="D205" s="6"/>
      <c r="E205" s="8"/>
    </row>
    <row r="206" spans="1:5" x14ac:dyDescent="0.25">
      <c r="A206" s="6"/>
      <c r="B206" s="1"/>
      <c r="C206" s="1"/>
      <c r="D206" s="6"/>
      <c r="E206" s="8"/>
    </row>
    <row r="207" spans="1:5" x14ac:dyDescent="0.25">
      <c r="A207" s="6"/>
      <c r="B207" s="1"/>
      <c r="C207" s="1"/>
      <c r="D207" s="6"/>
      <c r="E207" s="8"/>
    </row>
    <row r="208" spans="1:5" x14ac:dyDescent="0.25">
      <c r="A208" s="6"/>
      <c r="B208" s="1"/>
      <c r="C208" s="1"/>
      <c r="D208" s="6"/>
      <c r="E208" s="8"/>
    </row>
    <row r="209" spans="1:5" x14ac:dyDescent="0.25">
      <c r="A209" s="6"/>
      <c r="B209" s="1"/>
      <c r="C209" s="1"/>
      <c r="D209" s="6"/>
      <c r="E209" s="8"/>
    </row>
    <row r="210" spans="1:5" x14ac:dyDescent="0.25">
      <c r="A210" s="6"/>
      <c r="B210" s="1"/>
      <c r="C210" s="1"/>
      <c r="D210" s="6"/>
      <c r="E210" s="8"/>
    </row>
    <row r="211" spans="1:5" x14ac:dyDescent="0.25">
      <c r="A211" s="6"/>
      <c r="B211" s="1"/>
      <c r="C211" s="1"/>
      <c r="D211" s="6"/>
      <c r="E211" s="8"/>
    </row>
    <row r="212" spans="1:5" x14ac:dyDescent="0.25">
      <c r="A212" s="6"/>
      <c r="B212" s="1"/>
      <c r="C212" s="1"/>
      <c r="D212" s="6"/>
      <c r="E212" s="8"/>
    </row>
    <row r="213" spans="1:5" x14ac:dyDescent="0.25">
      <c r="A213" s="6"/>
      <c r="B213" s="1"/>
      <c r="C213" s="1"/>
      <c r="D213" s="6"/>
      <c r="E213" s="8"/>
    </row>
    <row r="214" spans="1:5" x14ac:dyDescent="0.25">
      <c r="A214" s="6"/>
      <c r="B214" s="1"/>
      <c r="C214" s="1"/>
      <c r="D214" s="6"/>
      <c r="E214" s="8"/>
    </row>
    <row r="215" spans="1:5" x14ac:dyDescent="0.25">
      <c r="A215" s="6"/>
      <c r="B215" s="1"/>
      <c r="C215" s="1"/>
      <c r="D215" s="6"/>
      <c r="E215" s="8"/>
    </row>
    <row r="216" spans="1:5" x14ac:dyDescent="0.25">
      <c r="A216" s="6"/>
      <c r="B216" s="1"/>
      <c r="C216" s="1"/>
      <c r="D216" s="6"/>
      <c r="E216" s="8"/>
    </row>
    <row r="217" spans="1:5" x14ac:dyDescent="0.25">
      <c r="A217" s="6"/>
      <c r="B217" s="1"/>
      <c r="C217" s="1"/>
      <c r="D217" s="6"/>
      <c r="E217" s="8"/>
    </row>
    <row r="218" spans="1:5" x14ac:dyDescent="0.25">
      <c r="A218" s="6"/>
      <c r="B218" s="1"/>
      <c r="C218" s="1"/>
      <c r="D218" s="6"/>
      <c r="E218" s="8"/>
    </row>
    <row r="219" spans="1:5" x14ac:dyDescent="0.25">
      <c r="A219" s="6"/>
      <c r="B219" s="1"/>
      <c r="C219" s="1"/>
      <c r="D219" s="6"/>
      <c r="E219" s="8"/>
    </row>
    <row r="220" spans="1:5" x14ac:dyDescent="0.25">
      <c r="A220" s="6"/>
      <c r="B220" s="1"/>
      <c r="C220" s="1"/>
      <c r="D220" s="6"/>
      <c r="E220" s="8"/>
    </row>
    <row r="221" spans="1:5" x14ac:dyDescent="0.25">
      <c r="A221" s="6"/>
      <c r="B221" s="1"/>
      <c r="C221" s="1"/>
      <c r="D221" s="6"/>
      <c r="E221" s="8"/>
    </row>
    <row r="222" spans="1:5" x14ac:dyDescent="0.25">
      <c r="A222" s="6"/>
      <c r="B222" s="1"/>
      <c r="C222" s="1"/>
      <c r="D222" s="6"/>
      <c r="E222" s="8"/>
    </row>
    <row r="223" spans="1:5" x14ac:dyDescent="0.25">
      <c r="A223" s="6"/>
      <c r="B223" s="1"/>
      <c r="C223" s="1"/>
      <c r="D223" s="6"/>
      <c r="E223" s="8"/>
    </row>
    <row r="224" spans="1:5" x14ac:dyDescent="0.25">
      <c r="A224" s="6"/>
      <c r="B224" s="1"/>
      <c r="C224" s="1"/>
      <c r="D224" s="6"/>
      <c r="E224" s="8"/>
    </row>
    <row r="225" spans="1:5" x14ac:dyDescent="0.25">
      <c r="A225" s="6"/>
      <c r="B225" s="1"/>
      <c r="C225" s="1"/>
      <c r="D225" s="6"/>
      <c r="E225" s="8"/>
    </row>
    <row r="226" spans="1:5" x14ac:dyDescent="0.25">
      <c r="A226" s="6"/>
      <c r="B226" s="1"/>
      <c r="C226" s="1"/>
      <c r="D226" s="6"/>
      <c r="E226" s="8"/>
    </row>
    <row r="227" spans="1:5" x14ac:dyDescent="0.25">
      <c r="A227" s="6"/>
      <c r="B227" s="1"/>
      <c r="C227" s="1"/>
      <c r="D227" s="6"/>
      <c r="E227" s="8"/>
    </row>
    <row r="228" spans="1:5" x14ac:dyDescent="0.25">
      <c r="A228" s="6"/>
      <c r="B228" s="1"/>
      <c r="C228" s="1"/>
      <c r="D228" s="6"/>
      <c r="E228" s="8"/>
    </row>
    <row r="229" spans="1:5" x14ac:dyDescent="0.25">
      <c r="A229" s="6"/>
      <c r="B229" s="1"/>
      <c r="C229" s="1"/>
      <c r="D229" s="6"/>
      <c r="E229" s="8"/>
    </row>
    <row r="230" spans="1:5" x14ac:dyDescent="0.25">
      <c r="A230" s="6"/>
      <c r="B230" s="1"/>
      <c r="C230" s="1"/>
      <c r="D230" s="6"/>
      <c r="E230" s="8"/>
    </row>
    <row r="231" spans="1:5" x14ac:dyDescent="0.25">
      <c r="A231" s="6"/>
      <c r="B231" s="1"/>
      <c r="C231" s="1"/>
      <c r="D231" s="6"/>
      <c r="E231" s="8"/>
    </row>
    <row r="232" spans="1:5" x14ac:dyDescent="0.25">
      <c r="A232" s="6"/>
      <c r="B232" s="1"/>
      <c r="C232" s="1"/>
      <c r="D232" s="6"/>
      <c r="E232" s="8"/>
    </row>
    <row r="233" spans="1:5" x14ac:dyDescent="0.25">
      <c r="A233" s="6"/>
      <c r="B233" s="1"/>
      <c r="C233" s="1"/>
      <c r="D233" s="6"/>
      <c r="E233" s="8"/>
    </row>
    <row r="234" spans="1:5" x14ac:dyDescent="0.25">
      <c r="A234" s="6"/>
      <c r="B234" s="1"/>
      <c r="C234" s="1"/>
      <c r="D234" s="6"/>
      <c r="E234" s="8"/>
    </row>
    <row r="235" spans="1:5" x14ac:dyDescent="0.25">
      <c r="A235" s="6"/>
      <c r="B235" s="1"/>
      <c r="C235" s="1"/>
      <c r="D235" s="6"/>
      <c r="E235" s="8"/>
    </row>
    <row r="236" spans="1:5" x14ac:dyDescent="0.25">
      <c r="A236" s="6"/>
      <c r="B236" s="1"/>
      <c r="C236" s="1"/>
      <c r="D236" s="6"/>
      <c r="E236" s="8"/>
    </row>
    <row r="237" spans="1:5" x14ac:dyDescent="0.25">
      <c r="A237" s="6"/>
      <c r="B237" s="1"/>
      <c r="C237" s="1"/>
      <c r="D237" s="6"/>
      <c r="E237" s="8"/>
    </row>
    <row r="238" spans="1:5" x14ac:dyDescent="0.25">
      <c r="A238" s="6"/>
      <c r="B238" s="1"/>
      <c r="C238" s="1"/>
      <c r="D238" s="6"/>
      <c r="E238" s="8"/>
    </row>
    <row r="239" spans="1:5" x14ac:dyDescent="0.25">
      <c r="A239" s="6"/>
      <c r="B239" s="1"/>
      <c r="C239" s="1"/>
      <c r="D239" s="6"/>
      <c r="E239" s="8"/>
    </row>
    <row r="240" spans="1:5" x14ac:dyDescent="0.25">
      <c r="A240" s="6"/>
      <c r="B240" s="1"/>
      <c r="C240" s="1"/>
      <c r="D240" s="6"/>
      <c r="E240" s="8"/>
    </row>
    <row r="241" spans="1:5" x14ac:dyDescent="0.25">
      <c r="A241" s="6"/>
      <c r="B241" s="1"/>
      <c r="C241" s="1"/>
      <c r="D241" s="6"/>
      <c r="E241" s="8"/>
    </row>
    <row r="242" spans="1:5" x14ac:dyDescent="0.25">
      <c r="A242" s="6"/>
      <c r="B242" s="1"/>
      <c r="C242" s="1"/>
      <c r="D242" s="6"/>
      <c r="E242" s="8"/>
    </row>
    <row r="243" spans="1:5" x14ac:dyDescent="0.25">
      <c r="A243" s="6"/>
      <c r="B243" s="1"/>
      <c r="C243" s="1"/>
      <c r="D243" s="6"/>
      <c r="E243" s="8"/>
    </row>
    <row r="244" spans="1:5" x14ac:dyDescent="0.25">
      <c r="A244" s="6"/>
      <c r="B244" s="1"/>
      <c r="C244" s="1"/>
      <c r="D244" s="6"/>
      <c r="E244" s="8"/>
    </row>
    <row r="245" spans="1:5" x14ac:dyDescent="0.25">
      <c r="A245" s="6"/>
      <c r="B245" s="1"/>
      <c r="C245" s="1"/>
      <c r="D245" s="6"/>
      <c r="E245" s="8"/>
    </row>
    <row r="246" spans="1:5" x14ac:dyDescent="0.25">
      <c r="A246" s="6"/>
      <c r="B246" s="1"/>
      <c r="C246" s="1"/>
      <c r="D246" s="6"/>
      <c r="E246" s="8"/>
    </row>
    <row r="247" spans="1:5" x14ac:dyDescent="0.25">
      <c r="A247" s="6"/>
      <c r="B247" s="1"/>
      <c r="C247" s="1"/>
      <c r="D247" s="6"/>
      <c r="E247" s="8"/>
    </row>
    <row r="248" spans="1:5" x14ac:dyDescent="0.25">
      <c r="A248" s="6"/>
      <c r="B248" s="1"/>
      <c r="C248" s="1"/>
      <c r="D248" s="6"/>
      <c r="E248" s="8"/>
    </row>
    <row r="249" spans="1:5" x14ac:dyDescent="0.25">
      <c r="A249" s="6"/>
      <c r="B249" s="1"/>
      <c r="C249" s="1"/>
      <c r="D249" s="6"/>
      <c r="E249" s="8"/>
    </row>
    <row r="250" spans="1:5" x14ac:dyDescent="0.25">
      <c r="A250" s="6"/>
      <c r="B250" s="1"/>
      <c r="C250" s="1"/>
      <c r="D250" s="6"/>
      <c r="E250" s="8"/>
    </row>
    <row r="251" spans="1:5" x14ac:dyDescent="0.25">
      <c r="A251" s="6"/>
      <c r="B251" s="1"/>
      <c r="C251" s="1"/>
      <c r="D251" s="6"/>
      <c r="E251" s="8"/>
    </row>
    <row r="252" spans="1:5" x14ac:dyDescent="0.25">
      <c r="A252" s="6"/>
      <c r="B252" s="1"/>
      <c r="C252" s="1"/>
      <c r="D252" s="6"/>
      <c r="E252" s="8"/>
    </row>
    <row r="253" spans="1:5" x14ac:dyDescent="0.25">
      <c r="A253" s="6"/>
      <c r="B253" s="1"/>
      <c r="C253" s="1"/>
      <c r="D253" s="6"/>
      <c r="E253" s="8"/>
    </row>
    <row r="254" spans="1:5" x14ac:dyDescent="0.25">
      <c r="A254" s="6"/>
      <c r="B254" s="1"/>
      <c r="C254" s="1"/>
      <c r="D254" s="6"/>
      <c r="E254" s="8"/>
    </row>
    <row r="255" spans="1:5" x14ac:dyDescent="0.25">
      <c r="A255" s="6"/>
      <c r="B255" s="1"/>
      <c r="C255" s="1"/>
      <c r="D255" s="6"/>
      <c r="E255" s="8"/>
    </row>
    <row r="256" spans="1:5" x14ac:dyDescent="0.25">
      <c r="A256" s="6"/>
      <c r="B256" s="1"/>
      <c r="C256" s="1"/>
      <c r="D256" s="6"/>
      <c r="E256" s="8"/>
    </row>
    <row r="257" spans="1:5" x14ac:dyDescent="0.25">
      <c r="A257" s="6"/>
      <c r="B257" s="1"/>
      <c r="C257" s="1"/>
      <c r="D257" s="6"/>
      <c r="E257" s="8"/>
    </row>
    <row r="258" spans="1:5" x14ac:dyDescent="0.25">
      <c r="A258" s="6"/>
      <c r="B258" s="1"/>
      <c r="C258" s="1"/>
      <c r="D258" s="6"/>
      <c r="E258" s="8"/>
    </row>
    <row r="259" spans="1:5" x14ac:dyDescent="0.25">
      <c r="A259" s="6"/>
      <c r="B259" s="1"/>
      <c r="C259" s="1"/>
      <c r="D259" s="6"/>
      <c r="E259" s="8"/>
    </row>
    <row r="260" spans="1:5" x14ac:dyDescent="0.25">
      <c r="A260" s="6"/>
      <c r="B260" s="1"/>
      <c r="C260" s="1"/>
      <c r="D260" s="6"/>
      <c r="E260" s="8"/>
    </row>
    <row r="261" spans="1:5" x14ac:dyDescent="0.25">
      <c r="A261" s="6"/>
      <c r="B261" s="1"/>
      <c r="C261" s="1"/>
      <c r="D261" s="6"/>
      <c r="E261" s="8"/>
    </row>
    <row r="262" spans="1:5" x14ac:dyDescent="0.25">
      <c r="A262" s="6"/>
      <c r="B262" s="1"/>
      <c r="C262" s="1"/>
      <c r="D262" s="6"/>
      <c r="E262" s="8"/>
    </row>
    <row r="263" spans="1:5" x14ac:dyDescent="0.25">
      <c r="A263" s="6"/>
      <c r="B263" s="1"/>
      <c r="C263" s="1"/>
      <c r="D263" s="6"/>
      <c r="E263" s="8"/>
    </row>
    <row r="264" spans="1:5" x14ac:dyDescent="0.25">
      <c r="A264" s="6"/>
      <c r="B264" s="1"/>
      <c r="C264" s="1"/>
      <c r="D264" s="6"/>
      <c r="E264" s="8"/>
    </row>
    <row r="265" spans="1:5" x14ac:dyDescent="0.25">
      <c r="A265" s="6"/>
      <c r="B265" s="1"/>
      <c r="C265" s="1"/>
      <c r="D265" s="6"/>
      <c r="E265" s="8"/>
    </row>
    <row r="266" spans="1:5" x14ac:dyDescent="0.25">
      <c r="A266" s="6"/>
      <c r="B266" s="1"/>
      <c r="C266" s="1"/>
      <c r="D266" s="6"/>
      <c r="E266" s="8"/>
    </row>
    <row r="267" spans="1:5" x14ac:dyDescent="0.25">
      <c r="A267" s="6"/>
      <c r="B267" s="1"/>
      <c r="C267" s="1"/>
      <c r="D267" s="6"/>
      <c r="E267" s="8"/>
    </row>
    <row r="268" spans="1:5" x14ac:dyDescent="0.25">
      <c r="A268" s="6"/>
      <c r="B268" s="1"/>
      <c r="C268" s="1"/>
      <c r="D268" s="6"/>
      <c r="E268" s="8"/>
    </row>
    <row r="269" spans="1:5" x14ac:dyDescent="0.25">
      <c r="A269" s="6"/>
      <c r="B269" s="1"/>
      <c r="C269" s="1"/>
      <c r="D269" s="6"/>
      <c r="E269" s="8"/>
    </row>
    <row r="270" spans="1:5" x14ac:dyDescent="0.25">
      <c r="A270" s="6"/>
      <c r="B270" s="1"/>
      <c r="C270" s="1"/>
      <c r="D270" s="6"/>
      <c r="E270" s="8"/>
    </row>
    <row r="271" spans="1:5" x14ac:dyDescent="0.25">
      <c r="A271" s="6"/>
      <c r="B271" s="1"/>
      <c r="C271" s="1"/>
      <c r="D271" s="6"/>
      <c r="E271" s="8"/>
    </row>
    <row r="272" spans="1:5" x14ac:dyDescent="0.25">
      <c r="A272" s="7"/>
      <c r="B272" s="3"/>
      <c r="C272" s="3"/>
      <c r="D272" s="7"/>
      <c r="E272" s="9"/>
    </row>
    <row r="273" spans="1:5" x14ac:dyDescent="0.25">
      <c r="A273" s="7"/>
      <c r="B273" s="3"/>
      <c r="C273" s="3"/>
      <c r="D273" s="7"/>
      <c r="E273" s="9"/>
    </row>
    <row r="274" spans="1:5" x14ac:dyDescent="0.25">
      <c r="A274" s="7"/>
      <c r="B274" s="3"/>
      <c r="C274" s="3"/>
      <c r="D274" s="7"/>
      <c r="E274" s="9"/>
    </row>
    <row r="275" spans="1:5" x14ac:dyDescent="0.25">
      <c r="A275" s="7"/>
      <c r="B275" s="3"/>
      <c r="C275" s="3"/>
      <c r="D275" s="7"/>
      <c r="E275" s="9"/>
    </row>
    <row r="276" spans="1:5" x14ac:dyDescent="0.25">
      <c r="A276" s="7"/>
      <c r="B276" s="3"/>
      <c r="C276" s="3"/>
      <c r="D276" s="7"/>
      <c r="E276" s="9"/>
    </row>
    <row r="277" spans="1:5" x14ac:dyDescent="0.25">
      <c r="A277" s="7"/>
      <c r="B277" s="3"/>
      <c r="C277" s="3"/>
      <c r="D277" s="7"/>
      <c r="E277" s="9"/>
    </row>
    <row r="278" spans="1:5" x14ac:dyDescent="0.25">
      <c r="A278" s="7"/>
      <c r="B278" s="3"/>
      <c r="C278" s="3"/>
      <c r="D278" s="7"/>
      <c r="E278" s="9"/>
    </row>
    <row r="279" spans="1:5" x14ac:dyDescent="0.25">
      <c r="A279" s="7"/>
      <c r="B279" s="3"/>
      <c r="C279" s="3"/>
      <c r="D279" s="7"/>
      <c r="E279" s="9"/>
    </row>
    <row r="280" spans="1:5" x14ac:dyDescent="0.25">
      <c r="A280" s="7"/>
      <c r="B280" s="3"/>
      <c r="C280" s="3"/>
      <c r="D280" s="7"/>
      <c r="E280" s="9"/>
    </row>
    <row r="281" spans="1:5" x14ac:dyDescent="0.25">
      <c r="A281" s="7"/>
      <c r="B281" s="3"/>
      <c r="C281" s="3"/>
      <c r="D281" s="7"/>
      <c r="E281" s="9"/>
    </row>
    <row r="282" spans="1:5" x14ac:dyDescent="0.25">
      <c r="A282" s="7"/>
      <c r="B282" s="3"/>
      <c r="C282" s="3"/>
      <c r="D282" s="7"/>
      <c r="E282" s="9"/>
    </row>
    <row r="283" spans="1:5" x14ac:dyDescent="0.25">
      <c r="A283" s="7"/>
      <c r="B283" s="3"/>
      <c r="C283" s="3"/>
      <c r="D283" s="7"/>
      <c r="E283" s="9"/>
    </row>
    <row r="284" spans="1:5" x14ac:dyDescent="0.25">
      <c r="A284" s="7"/>
      <c r="B284" s="3"/>
      <c r="C284" s="3"/>
      <c r="D284" s="7"/>
      <c r="E284" s="9"/>
    </row>
    <row r="285" spans="1:5" x14ac:dyDescent="0.25">
      <c r="A285" s="7"/>
      <c r="B285" s="3"/>
      <c r="C285" s="3"/>
      <c r="D285" s="7"/>
      <c r="E285" s="9"/>
    </row>
    <row r="286" spans="1:5" x14ac:dyDescent="0.25">
      <c r="A286" s="7"/>
      <c r="B286" s="3"/>
      <c r="C286" s="3"/>
      <c r="D286" s="7"/>
      <c r="E286" s="9"/>
    </row>
    <row r="287" spans="1:5" x14ac:dyDescent="0.25">
      <c r="A287" s="7"/>
      <c r="B287" s="3"/>
      <c r="C287" s="3"/>
      <c r="D287" s="7"/>
      <c r="E287" s="9"/>
    </row>
    <row r="288" spans="1:5" x14ac:dyDescent="0.25">
      <c r="A288" s="7"/>
      <c r="B288" s="3"/>
      <c r="C288" s="3"/>
      <c r="D288" s="7"/>
      <c r="E288" s="9"/>
    </row>
    <row r="289" spans="1:5" x14ac:dyDescent="0.25">
      <c r="A289" s="7"/>
      <c r="B289" s="3"/>
      <c r="C289" s="3"/>
      <c r="D289" s="7"/>
      <c r="E289" s="9"/>
    </row>
    <row r="290" spans="1:5" x14ac:dyDescent="0.25">
      <c r="A290" s="7"/>
      <c r="B290" s="3"/>
      <c r="C290" s="3"/>
      <c r="D290" s="7"/>
      <c r="E290" s="9"/>
    </row>
    <row r="291" spans="1:5" x14ac:dyDescent="0.25">
      <c r="A291" s="7"/>
      <c r="B291" s="3"/>
      <c r="C291" s="3"/>
      <c r="D291" s="7"/>
      <c r="E291" s="9"/>
    </row>
    <row r="292" spans="1:5" x14ac:dyDescent="0.25">
      <c r="A292" s="7"/>
      <c r="B292" s="3"/>
      <c r="C292" s="3"/>
      <c r="D292" s="7"/>
      <c r="E292" s="9"/>
    </row>
    <row r="293" spans="1:5" x14ac:dyDescent="0.25">
      <c r="A293" s="7"/>
      <c r="B293" s="3"/>
      <c r="C293" s="3"/>
      <c r="D293" s="7"/>
      <c r="E293" s="9"/>
    </row>
    <row r="294" spans="1:5" x14ac:dyDescent="0.25">
      <c r="A294" s="7"/>
      <c r="B294" s="3"/>
      <c r="C294" s="3"/>
      <c r="D294" s="7"/>
      <c r="E294" s="9"/>
    </row>
    <row r="295" spans="1:5" x14ac:dyDescent="0.25">
      <c r="A295" s="7"/>
      <c r="B295" s="3"/>
      <c r="C295" s="3"/>
      <c r="D295" s="7"/>
      <c r="E295" s="9"/>
    </row>
    <row r="296" spans="1:5" x14ac:dyDescent="0.25">
      <c r="A296" s="7"/>
      <c r="B296" s="3"/>
      <c r="C296" s="3"/>
      <c r="D296" s="7"/>
      <c r="E296" s="9"/>
    </row>
    <row r="297" spans="1:5" x14ac:dyDescent="0.25">
      <c r="A297" s="7"/>
      <c r="B297" s="3"/>
      <c r="C297" s="3"/>
      <c r="D297" s="7"/>
      <c r="E297" s="9"/>
    </row>
    <row r="298" spans="1:5" x14ac:dyDescent="0.25">
      <c r="A298" s="7"/>
      <c r="B298" s="3"/>
      <c r="C298" s="3"/>
      <c r="D298" s="7"/>
      <c r="E298" s="9"/>
    </row>
    <row r="299" spans="1:5" x14ac:dyDescent="0.25">
      <c r="A299" s="7"/>
      <c r="B299" s="3"/>
      <c r="C299" s="3"/>
      <c r="D299" s="7"/>
      <c r="E299" s="9"/>
    </row>
    <row r="300" spans="1:5" x14ac:dyDescent="0.25">
      <c r="A300" s="7"/>
      <c r="B300" s="3"/>
      <c r="C300" s="3"/>
      <c r="D300" s="7"/>
      <c r="E300" s="9"/>
    </row>
    <row r="301" spans="1:5" x14ac:dyDescent="0.25">
      <c r="A301" s="7"/>
      <c r="B301" s="3"/>
      <c r="C301" s="3"/>
      <c r="D301" s="7"/>
      <c r="E301" s="9"/>
    </row>
    <row r="302" spans="1:5" x14ac:dyDescent="0.25">
      <c r="A302" s="7"/>
      <c r="B302" s="3"/>
      <c r="C302" s="3"/>
      <c r="D302" s="7"/>
      <c r="E302" s="9"/>
    </row>
    <row r="303" spans="1:5" x14ac:dyDescent="0.25">
      <c r="A303" s="7"/>
      <c r="B303" s="3"/>
      <c r="C303" s="3"/>
      <c r="D303" s="7"/>
      <c r="E303" s="9"/>
    </row>
    <row r="304" spans="1:5" x14ac:dyDescent="0.25">
      <c r="A304" s="7"/>
      <c r="B304" s="3"/>
      <c r="C304" s="3"/>
      <c r="D304" s="7"/>
      <c r="E304" s="9"/>
    </row>
    <row r="305" spans="1:5" x14ac:dyDescent="0.25">
      <c r="A305" s="7"/>
      <c r="B305" s="3"/>
      <c r="C305" s="3"/>
      <c r="D305" s="7"/>
      <c r="E305" s="9"/>
    </row>
    <row r="306" spans="1:5" x14ac:dyDescent="0.25">
      <c r="A306" s="7"/>
      <c r="B306" s="3"/>
      <c r="C306" s="3"/>
      <c r="D306" s="7"/>
      <c r="E306" s="9"/>
    </row>
    <row r="307" spans="1:5" x14ac:dyDescent="0.25">
      <c r="A307" s="7"/>
      <c r="B307" s="3"/>
      <c r="C307" s="3"/>
      <c r="D307" s="7"/>
      <c r="E307" s="9"/>
    </row>
    <row r="308" spans="1:5" x14ac:dyDescent="0.25">
      <c r="A308" s="7"/>
      <c r="B308" s="3"/>
      <c r="C308" s="3"/>
      <c r="D308" s="7"/>
      <c r="E308" s="9"/>
    </row>
    <row r="309" spans="1:5" x14ac:dyDescent="0.25">
      <c r="A309" s="7"/>
      <c r="B309" s="3"/>
      <c r="C309" s="3"/>
      <c r="D309" s="7"/>
      <c r="E309" s="9"/>
    </row>
    <row r="310" spans="1:5" x14ac:dyDescent="0.25">
      <c r="A310" s="7"/>
      <c r="B310" s="3"/>
      <c r="C310" s="3"/>
      <c r="D310" s="7"/>
      <c r="E310" s="9"/>
    </row>
    <row r="311" spans="1:5" x14ac:dyDescent="0.25">
      <c r="A311" s="7"/>
      <c r="B311" s="3"/>
      <c r="C311" s="3"/>
      <c r="D311" s="7"/>
      <c r="E311" s="9"/>
    </row>
    <row r="312" spans="1:5" x14ac:dyDescent="0.25">
      <c r="A312" s="7"/>
      <c r="B312" s="3"/>
      <c r="C312" s="3"/>
      <c r="D312" s="7"/>
      <c r="E312" s="9"/>
    </row>
    <row r="313" spans="1:5" x14ac:dyDescent="0.25">
      <c r="A313" s="7"/>
      <c r="B313" s="3"/>
      <c r="C313" s="3"/>
      <c r="D313" s="7"/>
      <c r="E313" s="9"/>
    </row>
    <row r="314" spans="1:5" x14ac:dyDescent="0.25">
      <c r="A314" s="7"/>
      <c r="B314" s="3"/>
      <c r="C314" s="3"/>
      <c r="D314" s="7"/>
      <c r="E314" s="9"/>
    </row>
    <row r="315" spans="1:5" x14ac:dyDescent="0.25">
      <c r="A315" s="7"/>
      <c r="B315" s="3"/>
      <c r="C315" s="3"/>
      <c r="D315" s="7"/>
      <c r="E315" s="9"/>
    </row>
    <row r="316" spans="1:5" x14ac:dyDescent="0.25">
      <c r="A316" s="7"/>
      <c r="B316" s="3"/>
      <c r="C316" s="3"/>
      <c r="D316" s="7"/>
      <c r="E316" s="9"/>
    </row>
    <row r="317" spans="1:5" x14ac:dyDescent="0.25">
      <c r="A317" s="7"/>
      <c r="B317" s="3"/>
      <c r="C317" s="3"/>
      <c r="D317" s="7"/>
      <c r="E317" s="9"/>
    </row>
    <row r="318" spans="1:5" x14ac:dyDescent="0.25">
      <c r="A318" s="7"/>
      <c r="B318" s="3"/>
      <c r="C318" s="3"/>
      <c r="D318" s="7"/>
      <c r="E318" s="9"/>
    </row>
    <row r="319" spans="1:5" x14ac:dyDescent="0.25">
      <c r="A319" s="7"/>
      <c r="B319" s="3"/>
      <c r="C319" s="3"/>
      <c r="D319" s="7"/>
      <c r="E319" s="9"/>
    </row>
    <row r="320" spans="1:5" x14ac:dyDescent="0.25">
      <c r="A320" s="7"/>
      <c r="B320" s="3"/>
      <c r="C320" s="3"/>
      <c r="D320" s="7"/>
      <c r="E320" s="9"/>
    </row>
    <row r="321" spans="1:5" x14ac:dyDescent="0.25">
      <c r="A321" s="7"/>
      <c r="B321" s="3"/>
      <c r="C321" s="3"/>
      <c r="D321" s="7"/>
      <c r="E321" s="9"/>
    </row>
    <row r="322" spans="1:5" x14ac:dyDescent="0.25">
      <c r="A322" s="7"/>
      <c r="B322" s="3"/>
      <c r="C322" s="3"/>
      <c r="D322" s="7"/>
      <c r="E322" s="9"/>
    </row>
    <row r="323" spans="1:5" x14ac:dyDescent="0.25">
      <c r="A323" s="7"/>
      <c r="B323" s="3"/>
      <c r="C323" s="3"/>
      <c r="D323" s="7"/>
      <c r="E323" s="9"/>
    </row>
    <row r="324" spans="1:5" x14ac:dyDescent="0.25">
      <c r="A324" s="7"/>
      <c r="B324" s="3"/>
      <c r="C324" s="3"/>
      <c r="D324" s="7"/>
      <c r="E324" s="9"/>
    </row>
    <row r="325" spans="1:5" x14ac:dyDescent="0.25">
      <c r="A325" s="7"/>
      <c r="B325" s="3"/>
      <c r="C325" s="3"/>
      <c r="D325" s="7"/>
      <c r="E325" s="9"/>
    </row>
    <row r="326" spans="1:5" x14ac:dyDescent="0.25">
      <c r="A326" s="7"/>
      <c r="B326" s="3"/>
      <c r="C326" s="3"/>
      <c r="D326" s="7"/>
      <c r="E326" s="9"/>
    </row>
    <row r="327" spans="1:5" x14ac:dyDescent="0.25">
      <c r="A327" s="7"/>
      <c r="B327" s="3"/>
      <c r="C327" s="3"/>
      <c r="D327" s="7"/>
      <c r="E327" s="9"/>
    </row>
    <row r="328" spans="1:5" x14ac:dyDescent="0.25">
      <c r="A328" s="7"/>
      <c r="B328" s="3"/>
      <c r="C328" s="3"/>
      <c r="D328" s="7"/>
      <c r="E328" s="9"/>
    </row>
    <row r="329" spans="1:5" x14ac:dyDescent="0.25">
      <c r="A329" s="7"/>
      <c r="B329" s="3"/>
      <c r="C329" s="3"/>
      <c r="D329" s="7"/>
      <c r="E329" s="9"/>
    </row>
    <row r="330" spans="1:5" x14ac:dyDescent="0.25">
      <c r="A330" s="7"/>
      <c r="B330" s="3"/>
      <c r="C330" s="3"/>
      <c r="D330" s="7"/>
      <c r="E330" s="9"/>
    </row>
    <row r="331" spans="1:5" x14ac:dyDescent="0.25">
      <c r="A331" s="7"/>
      <c r="B331" s="3"/>
      <c r="C331" s="3"/>
      <c r="D331" s="7"/>
      <c r="E331" s="9"/>
    </row>
    <row r="332" spans="1:5" x14ac:dyDescent="0.25">
      <c r="A332" s="7"/>
      <c r="B332" s="3"/>
      <c r="C332" s="3"/>
      <c r="D332" s="7"/>
      <c r="E332" s="9"/>
    </row>
    <row r="333" spans="1:5" x14ac:dyDescent="0.25">
      <c r="A333" s="7"/>
      <c r="B333" s="3"/>
      <c r="C333" s="3"/>
      <c r="D333" s="7"/>
      <c r="E333" s="9"/>
    </row>
    <row r="334" spans="1:5" x14ac:dyDescent="0.25">
      <c r="A334" s="7"/>
      <c r="B334" s="3"/>
      <c r="C334" s="3"/>
      <c r="D334" s="7"/>
      <c r="E334" s="9"/>
    </row>
    <row r="335" spans="1:5" x14ac:dyDescent="0.25">
      <c r="A335" s="7"/>
      <c r="B335" s="3"/>
      <c r="C335" s="3"/>
      <c r="D335" s="7"/>
      <c r="E335" s="9"/>
    </row>
    <row r="336" spans="1:5" x14ac:dyDescent="0.25">
      <c r="A336" s="7"/>
      <c r="B336" s="3"/>
      <c r="C336" s="3"/>
      <c r="D336" s="7"/>
      <c r="E336" s="9"/>
    </row>
    <row r="337" spans="1:5" x14ac:dyDescent="0.25">
      <c r="A337" s="7"/>
      <c r="B337" s="3"/>
      <c r="C337" s="3"/>
      <c r="D337" s="7"/>
      <c r="E337" s="9"/>
    </row>
    <row r="338" spans="1:5" x14ac:dyDescent="0.25">
      <c r="A338" s="7"/>
      <c r="B338" s="3"/>
      <c r="C338" s="3"/>
      <c r="D338" s="7"/>
      <c r="E338" s="9"/>
    </row>
    <row r="339" spans="1:5" x14ac:dyDescent="0.25">
      <c r="A339" s="7"/>
      <c r="B339" s="3"/>
      <c r="C339" s="3"/>
      <c r="D339" s="7"/>
      <c r="E339" s="9"/>
    </row>
    <row r="340" spans="1:5" x14ac:dyDescent="0.25">
      <c r="A340" s="7"/>
      <c r="B340" s="3"/>
      <c r="C340" s="3"/>
      <c r="D340" s="7"/>
      <c r="E340" s="9"/>
    </row>
    <row r="341" spans="1:5" x14ac:dyDescent="0.25">
      <c r="A341" s="7"/>
      <c r="B341" s="3"/>
      <c r="C341" s="3"/>
      <c r="D341" s="7"/>
      <c r="E341" s="9"/>
    </row>
    <row r="342" spans="1:5" x14ac:dyDescent="0.25">
      <c r="A342" s="7"/>
      <c r="B342" s="3"/>
      <c r="C342" s="3"/>
      <c r="D342" s="7"/>
      <c r="E342" s="9"/>
    </row>
    <row r="343" spans="1:5" x14ac:dyDescent="0.25">
      <c r="A343" s="7"/>
      <c r="B343" s="3"/>
      <c r="C343" s="3"/>
      <c r="D343" s="7"/>
      <c r="E343" s="9"/>
    </row>
    <row r="344" spans="1:5" x14ac:dyDescent="0.25">
      <c r="A344" s="7"/>
      <c r="B344" s="3"/>
      <c r="C344" s="3"/>
      <c r="D344" s="7"/>
      <c r="E344" s="9"/>
    </row>
    <row r="345" spans="1:5" x14ac:dyDescent="0.25">
      <c r="A345" s="7"/>
      <c r="B345" s="3"/>
      <c r="C345" s="3"/>
      <c r="D345" s="7"/>
      <c r="E345" s="9"/>
    </row>
    <row r="346" spans="1:5" x14ac:dyDescent="0.25">
      <c r="A346" s="7"/>
      <c r="B346" s="3"/>
      <c r="C346" s="3"/>
      <c r="D346" s="7"/>
      <c r="E346" s="9"/>
    </row>
    <row r="347" spans="1:5" x14ac:dyDescent="0.25">
      <c r="A347" s="7"/>
      <c r="B347" s="3"/>
      <c r="C347" s="3"/>
      <c r="D347" s="7"/>
      <c r="E347" s="9"/>
    </row>
    <row r="348" spans="1:5" x14ac:dyDescent="0.25">
      <c r="A348" s="7"/>
      <c r="B348" s="3"/>
      <c r="C348" s="3"/>
      <c r="D348" s="7"/>
      <c r="E348" s="9"/>
    </row>
    <row r="349" spans="1:5" x14ac:dyDescent="0.25">
      <c r="A349" s="7"/>
      <c r="B349" s="3"/>
      <c r="C349" s="3"/>
      <c r="D349" s="7"/>
      <c r="E349" s="9"/>
    </row>
    <row r="350" spans="1:5" x14ac:dyDescent="0.25">
      <c r="A350" s="7"/>
      <c r="B350" s="3"/>
      <c r="C350" s="3"/>
      <c r="D350" s="7"/>
      <c r="E350" s="9"/>
    </row>
    <row r="351" spans="1:5" x14ac:dyDescent="0.25">
      <c r="A351" s="7"/>
      <c r="B351" s="3"/>
      <c r="C351" s="3"/>
      <c r="D351" s="7"/>
      <c r="E351" s="9"/>
    </row>
    <row r="352" spans="1:5" x14ac:dyDescent="0.25">
      <c r="A352" s="7"/>
      <c r="B352" s="3"/>
      <c r="C352" s="3"/>
      <c r="D352" s="7"/>
      <c r="E352" s="9"/>
    </row>
    <row r="353" spans="1:5" x14ac:dyDescent="0.25">
      <c r="A353" s="7"/>
      <c r="B353" s="3"/>
      <c r="C353" s="3"/>
      <c r="D353" s="7"/>
      <c r="E353" s="9"/>
    </row>
    <row r="354" spans="1:5" x14ac:dyDescent="0.25">
      <c r="A354" s="7"/>
      <c r="B354" s="3"/>
      <c r="C354" s="3"/>
      <c r="D354" s="7"/>
      <c r="E354" s="9"/>
    </row>
    <row r="355" spans="1:5" x14ac:dyDescent="0.25">
      <c r="A355" s="7"/>
      <c r="B355" s="3"/>
      <c r="C355" s="3"/>
      <c r="D355" s="7"/>
      <c r="E355" s="9"/>
    </row>
    <row r="356" spans="1:5" x14ac:dyDescent="0.25">
      <c r="A356" s="7"/>
      <c r="B356" s="3"/>
      <c r="C356" s="3"/>
      <c r="D356" s="7"/>
      <c r="E356" s="9"/>
    </row>
    <row r="357" spans="1:5" x14ac:dyDescent="0.25">
      <c r="A357" s="7"/>
      <c r="B357" s="3"/>
      <c r="C357" s="3"/>
      <c r="D357" s="7"/>
      <c r="E357" s="9"/>
    </row>
    <row r="358" spans="1:5" x14ac:dyDescent="0.25">
      <c r="A358" s="7"/>
      <c r="B358" s="3"/>
      <c r="C358" s="3"/>
      <c r="D358" s="7"/>
      <c r="E358" s="9"/>
    </row>
    <row r="359" spans="1:5" x14ac:dyDescent="0.25">
      <c r="A359" s="7"/>
      <c r="B359" s="3"/>
      <c r="C359" s="3"/>
      <c r="D359" s="7"/>
      <c r="E359" s="9"/>
    </row>
    <row r="360" spans="1:5" x14ac:dyDescent="0.25">
      <c r="A360" s="7"/>
      <c r="B360" s="3"/>
      <c r="C360" s="3"/>
      <c r="D360" s="7"/>
      <c r="E360" s="9"/>
    </row>
    <row r="361" spans="1:5" x14ac:dyDescent="0.25">
      <c r="A361" s="7"/>
      <c r="B361" s="3"/>
      <c r="C361" s="3"/>
      <c r="D361" s="7"/>
      <c r="E361" s="9"/>
    </row>
    <row r="362" spans="1:5" x14ac:dyDescent="0.25">
      <c r="A362" s="7"/>
      <c r="B362" s="3"/>
      <c r="C362" s="3"/>
      <c r="D362" s="7"/>
      <c r="E362" s="9"/>
    </row>
    <row r="363" spans="1:5" x14ac:dyDescent="0.25">
      <c r="A363" s="7"/>
      <c r="B363" s="3"/>
      <c r="C363" s="3"/>
      <c r="D363" s="7"/>
      <c r="E363" s="9"/>
    </row>
    <row r="364" spans="1:5" x14ac:dyDescent="0.25">
      <c r="A364" s="7"/>
      <c r="B364" s="3"/>
      <c r="C364" s="3"/>
      <c r="D364" s="7"/>
      <c r="E364" s="9"/>
    </row>
    <row r="365" spans="1:5" x14ac:dyDescent="0.25">
      <c r="A365" s="7"/>
      <c r="B365" s="3"/>
      <c r="C365" s="3"/>
      <c r="D365" s="7"/>
      <c r="E365" s="9"/>
    </row>
    <row r="366" spans="1:5" x14ac:dyDescent="0.25">
      <c r="A366" s="7"/>
      <c r="B366" s="3"/>
      <c r="C366" s="3"/>
      <c r="D366" s="7"/>
      <c r="E366" s="9"/>
    </row>
    <row r="367" spans="1:5" x14ac:dyDescent="0.25">
      <c r="A367" s="7"/>
      <c r="B367" s="3"/>
      <c r="C367" s="3"/>
      <c r="D367" s="7"/>
      <c r="E367" s="9"/>
    </row>
    <row r="368" spans="1:5" x14ac:dyDescent="0.25">
      <c r="A368" s="7"/>
      <c r="B368" s="3"/>
      <c r="C368" s="3"/>
      <c r="D368" s="7"/>
      <c r="E368" s="9"/>
    </row>
    <row r="369" spans="1:5" x14ac:dyDescent="0.25">
      <c r="A369" s="7"/>
      <c r="B369" s="3"/>
      <c r="C369" s="3"/>
      <c r="D369" s="7"/>
      <c r="E369" s="9"/>
    </row>
    <row r="370" spans="1:5" x14ac:dyDescent="0.25">
      <c r="A370" s="7"/>
      <c r="B370" s="3"/>
      <c r="C370" s="3"/>
      <c r="D370" s="7"/>
      <c r="E370" s="9"/>
    </row>
    <row r="371" spans="1:5" x14ac:dyDescent="0.25">
      <c r="A371" s="7"/>
      <c r="B371" s="3"/>
      <c r="C371" s="3"/>
      <c r="D371" s="7"/>
      <c r="E371" s="9"/>
    </row>
    <row r="372" spans="1:5" x14ac:dyDescent="0.25">
      <c r="A372" s="7"/>
      <c r="B372" s="3"/>
      <c r="C372" s="3"/>
      <c r="D372" s="7"/>
      <c r="E372" s="9"/>
    </row>
    <row r="373" spans="1:5" x14ac:dyDescent="0.25">
      <c r="A373" s="7"/>
      <c r="B373" s="3"/>
      <c r="C373" s="3"/>
      <c r="D373" s="7"/>
      <c r="E373" s="9"/>
    </row>
    <row r="374" spans="1:5" x14ac:dyDescent="0.25">
      <c r="A374" s="7"/>
      <c r="B374" s="3"/>
      <c r="C374" s="3"/>
      <c r="D374" s="7"/>
      <c r="E374" s="9"/>
    </row>
    <row r="375" spans="1:5" x14ac:dyDescent="0.25">
      <c r="A375" s="7"/>
      <c r="B375" s="3"/>
      <c r="C375" s="3"/>
      <c r="D375" s="7"/>
      <c r="E375" s="9"/>
    </row>
    <row r="376" spans="1:5" x14ac:dyDescent="0.25">
      <c r="A376" s="7"/>
      <c r="B376" s="3"/>
      <c r="C376" s="3"/>
      <c r="D376" s="7"/>
      <c r="E376" s="9"/>
    </row>
    <row r="377" spans="1:5" x14ac:dyDescent="0.25">
      <c r="A377" s="7"/>
      <c r="B377" s="3"/>
      <c r="C377" s="3"/>
      <c r="D377" s="7"/>
      <c r="E377" s="9"/>
    </row>
    <row r="378" spans="1:5" x14ac:dyDescent="0.25">
      <c r="A378" s="7"/>
      <c r="B378" s="3"/>
      <c r="C378" s="3"/>
      <c r="D378" s="7"/>
      <c r="E378" s="9"/>
    </row>
    <row r="379" spans="1:5" x14ac:dyDescent="0.25">
      <c r="A379" s="7"/>
      <c r="B379" s="3"/>
      <c r="C379" s="3"/>
      <c r="D379" s="7"/>
      <c r="E379" s="9"/>
    </row>
    <row r="380" spans="1:5" x14ac:dyDescent="0.25">
      <c r="A380" s="7"/>
      <c r="B380" s="3"/>
      <c r="C380" s="3"/>
      <c r="D380" s="7"/>
      <c r="E380" s="9"/>
    </row>
    <row r="381" spans="1:5" x14ac:dyDescent="0.25">
      <c r="A381" s="7"/>
      <c r="B381" s="3"/>
      <c r="C381" s="3"/>
      <c r="D381" s="7"/>
      <c r="E381" s="9"/>
    </row>
    <row r="382" spans="1:5" x14ac:dyDescent="0.25">
      <c r="A382" s="7"/>
      <c r="B382" s="3"/>
      <c r="C382" s="3"/>
      <c r="D382" s="7"/>
      <c r="E382" s="9"/>
    </row>
    <row r="383" spans="1:5" x14ac:dyDescent="0.25">
      <c r="A383" s="7"/>
      <c r="B383" s="3"/>
      <c r="C383" s="3"/>
      <c r="D383" s="7"/>
      <c r="E383" s="9"/>
    </row>
    <row r="384" spans="1:5" x14ac:dyDescent="0.25">
      <c r="A384" s="7"/>
      <c r="B384" s="3"/>
      <c r="C384" s="3"/>
      <c r="D384" s="7"/>
      <c r="E384" s="9"/>
    </row>
    <row r="385" spans="1:5" x14ac:dyDescent="0.25">
      <c r="A385" s="7"/>
      <c r="B385" s="3"/>
      <c r="C385" s="3"/>
      <c r="D385" s="7"/>
      <c r="E385" s="9"/>
    </row>
    <row r="386" spans="1:5" x14ac:dyDescent="0.25">
      <c r="A386" s="7"/>
      <c r="B386" s="3"/>
      <c r="C386" s="3"/>
      <c r="D386" s="7"/>
      <c r="E386" s="9"/>
    </row>
    <row r="387" spans="1:5" x14ac:dyDescent="0.25">
      <c r="A387" s="7"/>
      <c r="B387" s="3"/>
      <c r="C387" s="3"/>
      <c r="D387" s="7"/>
      <c r="E387" s="9"/>
    </row>
    <row r="388" spans="1:5" x14ac:dyDescent="0.25">
      <c r="A388" s="7"/>
      <c r="B388" s="3"/>
      <c r="C388" s="3"/>
      <c r="D388" s="7"/>
      <c r="E388" s="9"/>
    </row>
    <row r="389" spans="1:5" x14ac:dyDescent="0.25">
      <c r="A389" s="7"/>
      <c r="B389" s="3"/>
      <c r="C389" s="3"/>
      <c r="D389" s="7"/>
      <c r="E389" s="9"/>
    </row>
    <row r="390" spans="1:5" x14ac:dyDescent="0.25">
      <c r="A390" s="7"/>
      <c r="B390" s="3"/>
      <c r="C390" s="3"/>
      <c r="D390" s="7"/>
      <c r="E390" s="9"/>
    </row>
    <row r="391" spans="1:5" x14ac:dyDescent="0.25">
      <c r="A391" s="7"/>
      <c r="B391" s="3"/>
      <c r="C391" s="3"/>
      <c r="D391" s="7"/>
      <c r="E391" s="9"/>
    </row>
    <row r="392" spans="1:5" x14ac:dyDescent="0.25">
      <c r="A392" s="7"/>
      <c r="B392" s="3"/>
      <c r="C392" s="3"/>
      <c r="D392" s="7"/>
      <c r="E392" s="9"/>
    </row>
    <row r="393" spans="1:5" x14ac:dyDescent="0.25">
      <c r="A393" s="7"/>
      <c r="B393" s="3"/>
      <c r="C393" s="3"/>
      <c r="D393" s="7"/>
      <c r="E393" s="9"/>
    </row>
    <row r="394" spans="1:5" x14ac:dyDescent="0.25">
      <c r="A394" s="7"/>
      <c r="B394" s="3"/>
      <c r="C394" s="3"/>
      <c r="D394" s="7"/>
      <c r="E394" s="9"/>
    </row>
    <row r="395" spans="1:5" x14ac:dyDescent="0.25">
      <c r="A395" s="7"/>
      <c r="B395" s="3"/>
      <c r="C395" s="3"/>
      <c r="D395" s="7"/>
      <c r="E395" s="9"/>
    </row>
    <row r="396" spans="1:5" x14ac:dyDescent="0.25">
      <c r="A396" s="7"/>
      <c r="B396" s="3"/>
      <c r="C396" s="3"/>
      <c r="D396" s="7"/>
      <c r="E396" s="9"/>
    </row>
    <row r="397" spans="1:5" x14ac:dyDescent="0.25">
      <c r="A397" s="7"/>
      <c r="B397" s="3"/>
      <c r="C397" s="3"/>
      <c r="D397" s="7"/>
      <c r="E397" s="9"/>
    </row>
    <row r="398" spans="1:5" x14ac:dyDescent="0.25">
      <c r="A398" s="7"/>
      <c r="B398" s="3"/>
      <c r="C398" s="3"/>
      <c r="D398" s="7"/>
      <c r="E398" s="9"/>
    </row>
    <row r="399" spans="1:5" x14ac:dyDescent="0.25">
      <c r="A399" s="7"/>
      <c r="B399" s="3"/>
      <c r="C399" s="3"/>
      <c r="D399" s="7"/>
      <c r="E399" s="9"/>
    </row>
    <row r="400" spans="1:5" x14ac:dyDescent="0.25">
      <c r="A400" s="7"/>
      <c r="B400" s="3"/>
      <c r="C400" s="3"/>
      <c r="D400" s="7"/>
      <c r="E400" s="9"/>
    </row>
    <row r="401" spans="1:5" x14ac:dyDescent="0.25">
      <c r="A401" s="7"/>
      <c r="B401" s="3"/>
      <c r="C401" s="3"/>
      <c r="D401" s="7"/>
      <c r="E401" s="9"/>
    </row>
    <row r="402" spans="1:5" x14ac:dyDescent="0.25">
      <c r="A402" s="7"/>
      <c r="B402" s="3"/>
      <c r="C402" s="3"/>
      <c r="D402" s="7"/>
      <c r="E402" s="9"/>
    </row>
    <row r="403" spans="1:5" x14ac:dyDescent="0.25">
      <c r="A403" s="7"/>
      <c r="B403" s="3"/>
      <c r="C403" s="3"/>
      <c r="D403" s="7"/>
      <c r="E403" s="9"/>
    </row>
    <row r="404" spans="1:5" x14ac:dyDescent="0.25">
      <c r="A404" s="7"/>
      <c r="B404" s="3"/>
      <c r="C404" s="3"/>
      <c r="D404" s="7"/>
      <c r="E404" s="9"/>
    </row>
    <row r="405" spans="1:5" x14ac:dyDescent="0.25">
      <c r="A405" s="7"/>
      <c r="B405" s="3"/>
      <c r="C405" s="3"/>
      <c r="D405" s="7"/>
      <c r="E405" s="9"/>
    </row>
    <row r="406" spans="1:5" x14ac:dyDescent="0.25">
      <c r="A406" s="7"/>
      <c r="B406" s="3"/>
      <c r="C406" s="3"/>
      <c r="D406" s="7"/>
      <c r="E406" s="9"/>
    </row>
    <row r="407" spans="1:5" x14ac:dyDescent="0.25">
      <c r="A407" s="7"/>
      <c r="B407" s="3"/>
      <c r="C407" s="3"/>
      <c r="D407" s="7"/>
      <c r="E407" s="9"/>
    </row>
    <row r="408" spans="1:5" x14ac:dyDescent="0.25">
      <c r="A408" s="7"/>
      <c r="B408" s="3"/>
      <c r="C408" s="3"/>
      <c r="D408" s="7"/>
      <c r="E408" s="9"/>
    </row>
    <row r="409" spans="1:5" x14ac:dyDescent="0.25">
      <c r="A409" s="7"/>
      <c r="B409" s="3"/>
      <c r="C409" s="3"/>
      <c r="D409" s="7"/>
      <c r="E409" s="9"/>
    </row>
    <row r="410" spans="1:5" x14ac:dyDescent="0.25">
      <c r="A410" s="7"/>
      <c r="B410" s="3"/>
      <c r="C410" s="3"/>
      <c r="D410" s="7"/>
      <c r="E410" s="9"/>
    </row>
    <row r="411" spans="1:5" x14ac:dyDescent="0.25">
      <c r="A411" s="7"/>
      <c r="B411" s="3"/>
      <c r="C411" s="3"/>
      <c r="D411" s="7"/>
      <c r="E411" s="9"/>
    </row>
    <row r="412" spans="1:5" x14ac:dyDescent="0.25">
      <c r="A412" s="7"/>
      <c r="B412" s="3"/>
      <c r="C412" s="3"/>
      <c r="D412" s="7"/>
      <c r="E412" s="9"/>
    </row>
    <row r="413" spans="1:5" x14ac:dyDescent="0.25">
      <c r="A413" s="7"/>
      <c r="B413" s="3"/>
      <c r="C413" s="3"/>
      <c r="D413" s="7"/>
      <c r="E413" s="9"/>
    </row>
    <row r="414" spans="1:5" x14ac:dyDescent="0.25">
      <c r="A414" s="7"/>
      <c r="B414" s="3"/>
      <c r="C414" s="3"/>
      <c r="D414" s="7"/>
      <c r="E414" s="9"/>
    </row>
    <row r="415" spans="1:5" x14ac:dyDescent="0.25">
      <c r="A415" s="7"/>
      <c r="B415" s="3"/>
      <c r="C415" s="3"/>
      <c r="D415" s="7"/>
      <c r="E415" s="9"/>
    </row>
    <row r="416" spans="1:5" x14ac:dyDescent="0.25">
      <c r="A416" s="7"/>
      <c r="B416" s="3"/>
      <c r="C416" s="3"/>
      <c r="D416" s="7"/>
      <c r="E416" s="9"/>
    </row>
    <row r="417" spans="1:5" x14ac:dyDescent="0.25">
      <c r="A417" s="7"/>
      <c r="B417" s="3"/>
      <c r="C417" s="3"/>
      <c r="D417" s="7"/>
      <c r="E417" s="9"/>
    </row>
    <row r="418" spans="1:5" x14ac:dyDescent="0.25">
      <c r="A418" s="7"/>
      <c r="B418" s="3"/>
      <c r="C418" s="3"/>
      <c r="D418" s="7"/>
      <c r="E418" s="9"/>
    </row>
    <row r="419" spans="1:5" x14ac:dyDescent="0.25">
      <c r="A419" s="7"/>
      <c r="B419" s="3"/>
      <c r="C419" s="3"/>
      <c r="D419" s="7"/>
      <c r="E419" s="9"/>
    </row>
    <row r="420" spans="1:5" x14ac:dyDescent="0.25">
      <c r="A420" s="7"/>
      <c r="B420" s="3"/>
      <c r="C420" s="3"/>
      <c r="D420" s="7"/>
      <c r="E420" s="9"/>
    </row>
  </sheetData>
  <sortState ref="A2:Q420">
    <sortCondition ref="A2:A420"/>
    <sortCondition ref="F2:F420"/>
    <sortCondition ref="C2:C420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10" t="s">
        <v>937</v>
      </c>
      <c r="B1" s="10" t="s">
        <v>939</v>
      </c>
      <c r="C1" s="11" t="s">
        <v>940</v>
      </c>
      <c r="D1" s="11"/>
      <c r="E1" s="11"/>
      <c r="F1" s="11"/>
      <c r="G1" s="11"/>
      <c r="H1" s="11"/>
      <c r="I1" s="10" t="s">
        <v>941</v>
      </c>
    </row>
    <row r="2" spans="1:10" x14ac:dyDescent="0.25">
      <c r="A2" s="10">
        <v>1</v>
      </c>
      <c r="B2" s="12" t="s">
        <v>945</v>
      </c>
      <c r="C2" s="5">
        <v>97</v>
      </c>
      <c r="D2" s="5">
        <v>96</v>
      </c>
      <c r="E2" s="5">
        <v>95</v>
      </c>
      <c r="F2" s="5">
        <v>93</v>
      </c>
      <c r="G2" s="5">
        <v>92</v>
      </c>
      <c r="H2" s="5">
        <v>91</v>
      </c>
      <c r="I2" s="10">
        <f t="shared" ref="I2:I22" si="0">SUM(C2:H2)</f>
        <v>564</v>
      </c>
      <c r="J2" s="5"/>
    </row>
    <row r="3" spans="1:10" x14ac:dyDescent="0.25">
      <c r="A3" s="10">
        <v>2</v>
      </c>
      <c r="B3" s="12" t="s">
        <v>944</v>
      </c>
      <c r="C3" s="5">
        <v>94</v>
      </c>
      <c r="D3" s="5">
        <v>89</v>
      </c>
      <c r="E3" s="5">
        <v>87</v>
      </c>
      <c r="F3" s="5">
        <v>84</v>
      </c>
      <c r="G3" s="5">
        <v>83</v>
      </c>
      <c r="H3" s="5">
        <v>82</v>
      </c>
      <c r="I3" s="10">
        <f t="shared" si="0"/>
        <v>519</v>
      </c>
      <c r="J3" s="5"/>
    </row>
    <row r="4" spans="1:10" x14ac:dyDescent="0.25">
      <c r="A4" s="13">
        <v>3</v>
      </c>
      <c r="B4" s="12" t="s">
        <v>951</v>
      </c>
      <c r="C4" s="5">
        <v>100</v>
      </c>
      <c r="D4" s="5">
        <v>90</v>
      </c>
      <c r="E4" s="5">
        <v>85</v>
      </c>
      <c r="F4" s="5">
        <v>81</v>
      </c>
      <c r="G4" s="5">
        <v>80</v>
      </c>
      <c r="H4" s="5">
        <v>79</v>
      </c>
      <c r="I4" s="10">
        <f t="shared" si="0"/>
        <v>515</v>
      </c>
    </row>
    <row r="5" spans="1:10" x14ac:dyDescent="0.25">
      <c r="A5" s="10">
        <v>4</v>
      </c>
      <c r="B5" s="12" t="s">
        <v>947</v>
      </c>
      <c r="C5" s="5">
        <v>99</v>
      </c>
      <c r="D5" s="5">
        <v>88</v>
      </c>
      <c r="E5" s="5">
        <v>76</v>
      </c>
      <c r="F5" s="5">
        <v>75</v>
      </c>
      <c r="G5" s="5">
        <v>73</v>
      </c>
      <c r="H5" s="5">
        <v>71</v>
      </c>
      <c r="I5" s="10">
        <f t="shared" si="0"/>
        <v>482</v>
      </c>
      <c r="J5" s="5"/>
    </row>
    <row r="6" spans="1:10" x14ac:dyDescent="0.25">
      <c r="A6" s="10">
        <v>5</v>
      </c>
      <c r="B6" s="12" t="s">
        <v>942</v>
      </c>
      <c r="C6" s="5">
        <v>98</v>
      </c>
      <c r="D6" s="5">
        <v>86</v>
      </c>
      <c r="E6" s="5">
        <v>78</v>
      </c>
      <c r="F6" s="5"/>
      <c r="G6" s="5"/>
      <c r="H6" s="5"/>
      <c r="I6" s="10">
        <f t="shared" si="0"/>
        <v>262</v>
      </c>
      <c r="J6" s="5"/>
    </row>
    <row r="7" spans="1:10" x14ac:dyDescent="0.25">
      <c r="A7" s="10">
        <v>6</v>
      </c>
      <c r="B7" s="12" t="s">
        <v>946</v>
      </c>
      <c r="C7" s="5">
        <v>77</v>
      </c>
      <c r="D7" s="5">
        <v>72</v>
      </c>
      <c r="E7" s="5"/>
      <c r="F7" s="5"/>
      <c r="G7" s="5"/>
      <c r="H7" s="5"/>
      <c r="I7" s="10">
        <f t="shared" si="0"/>
        <v>149</v>
      </c>
    </row>
    <row r="8" spans="1:10" x14ac:dyDescent="0.25">
      <c r="A8" s="13">
        <v>7</v>
      </c>
      <c r="B8" s="12" t="s">
        <v>953</v>
      </c>
      <c r="C8" s="5">
        <v>74</v>
      </c>
      <c r="D8" s="5"/>
      <c r="E8" s="5"/>
      <c r="F8" s="5"/>
      <c r="G8" s="5"/>
      <c r="H8" s="5"/>
      <c r="I8" s="10">
        <f t="shared" si="0"/>
        <v>74</v>
      </c>
    </row>
    <row r="9" spans="1:10" x14ac:dyDescent="0.25">
      <c r="A9" s="10">
        <v>8</v>
      </c>
      <c r="B9" s="12" t="s">
        <v>952</v>
      </c>
      <c r="C9" s="5">
        <v>70</v>
      </c>
      <c r="D9" s="5"/>
      <c r="E9" s="5"/>
      <c r="F9" s="5"/>
      <c r="G9" s="5"/>
      <c r="H9" s="5"/>
      <c r="I9" s="10">
        <f t="shared" si="0"/>
        <v>70</v>
      </c>
    </row>
    <row r="10" spans="1:10" x14ac:dyDescent="0.25">
      <c r="A10" s="10">
        <v>9</v>
      </c>
      <c r="B10" s="12" t="s">
        <v>214</v>
      </c>
      <c r="C10" s="5">
        <v>69</v>
      </c>
      <c r="D10" s="5"/>
      <c r="E10" s="5"/>
      <c r="F10" s="5"/>
      <c r="G10" s="5"/>
      <c r="H10" s="5"/>
      <c r="I10" s="10">
        <f t="shared" si="0"/>
        <v>69</v>
      </c>
    </row>
    <row r="11" spans="1:10" x14ac:dyDescent="0.25">
      <c r="A11" s="10" t="s">
        <v>950</v>
      </c>
      <c r="B11" s="12" t="s">
        <v>949</v>
      </c>
      <c r="C11" s="5"/>
      <c r="D11" s="5"/>
      <c r="E11" s="5"/>
      <c r="F11" s="5"/>
      <c r="G11" s="5"/>
      <c r="H11" s="5"/>
      <c r="I11" s="10">
        <f t="shared" si="0"/>
        <v>0</v>
      </c>
      <c r="J11" s="5"/>
    </row>
    <row r="12" spans="1:10" x14ac:dyDescent="0.25">
      <c r="A12" s="10" t="s">
        <v>950</v>
      </c>
      <c r="B12" s="12" t="s">
        <v>954</v>
      </c>
      <c r="C12" s="5"/>
      <c r="D12" s="5"/>
      <c r="E12" s="5"/>
      <c r="F12" s="5"/>
      <c r="G12" s="5"/>
      <c r="H12" s="5"/>
      <c r="I12" s="10">
        <f t="shared" si="0"/>
        <v>0</v>
      </c>
    </row>
    <row r="13" spans="1:10" x14ac:dyDescent="0.25">
      <c r="A13" s="10" t="s">
        <v>950</v>
      </c>
      <c r="B13" s="12" t="s">
        <v>948</v>
      </c>
      <c r="C13" s="5"/>
      <c r="D13" s="5"/>
      <c r="E13" s="5"/>
      <c r="F13" s="5"/>
      <c r="G13" s="5"/>
      <c r="H13" s="5"/>
      <c r="I13" s="10">
        <f t="shared" si="0"/>
        <v>0</v>
      </c>
    </row>
    <row r="14" spans="1:10" x14ac:dyDescent="0.25">
      <c r="A14" s="10" t="s">
        <v>950</v>
      </c>
      <c r="B14" s="12" t="s">
        <v>955</v>
      </c>
      <c r="C14" s="5"/>
      <c r="D14" s="5"/>
      <c r="E14" s="5"/>
      <c r="F14" s="5"/>
      <c r="G14" s="5"/>
      <c r="H14" s="5"/>
      <c r="I14" s="10">
        <f t="shared" si="0"/>
        <v>0</v>
      </c>
    </row>
    <row r="15" spans="1:10" x14ac:dyDescent="0.25">
      <c r="A15" s="10" t="s">
        <v>950</v>
      </c>
      <c r="B15" s="12" t="s">
        <v>340</v>
      </c>
      <c r="C15" s="5"/>
      <c r="D15" s="5"/>
      <c r="E15" s="5"/>
      <c r="F15" s="5"/>
      <c r="G15" s="5"/>
      <c r="H15" s="5"/>
      <c r="I15" s="10">
        <f t="shared" si="0"/>
        <v>0</v>
      </c>
    </row>
    <row r="16" spans="1:10" x14ac:dyDescent="0.25">
      <c r="A16" s="10" t="s">
        <v>950</v>
      </c>
      <c r="B16" s="12" t="s">
        <v>956</v>
      </c>
      <c r="C16" s="5"/>
      <c r="D16" s="5"/>
      <c r="E16" s="5"/>
      <c r="F16" s="5"/>
      <c r="G16" s="5"/>
      <c r="H16" s="5"/>
      <c r="I16" s="10">
        <f t="shared" si="0"/>
        <v>0</v>
      </c>
      <c r="J16" s="5"/>
    </row>
    <row r="17" spans="1:10" x14ac:dyDescent="0.25">
      <c r="A17" s="10" t="s">
        <v>950</v>
      </c>
      <c r="B17" s="12" t="s">
        <v>957</v>
      </c>
      <c r="C17" s="5"/>
      <c r="D17" s="5"/>
      <c r="E17" s="5"/>
      <c r="F17" s="5"/>
      <c r="G17" s="5"/>
      <c r="H17" s="5"/>
      <c r="I17" s="10">
        <f t="shared" si="0"/>
        <v>0</v>
      </c>
    </row>
    <row r="18" spans="1:10" x14ac:dyDescent="0.25">
      <c r="A18" s="10" t="s">
        <v>950</v>
      </c>
      <c r="B18" s="12" t="s">
        <v>958</v>
      </c>
      <c r="C18" s="5"/>
      <c r="D18" s="5"/>
      <c r="E18" s="5"/>
      <c r="F18" s="5"/>
      <c r="G18" s="5"/>
      <c r="H18" s="5"/>
      <c r="I18" s="10">
        <f t="shared" si="0"/>
        <v>0</v>
      </c>
    </row>
    <row r="19" spans="1:10" x14ac:dyDescent="0.25">
      <c r="A19" s="10" t="s">
        <v>950</v>
      </c>
      <c r="B19" s="12" t="s">
        <v>959</v>
      </c>
      <c r="C19" s="5"/>
      <c r="D19" s="5"/>
      <c r="E19" s="5"/>
      <c r="F19" s="5"/>
      <c r="G19" s="5"/>
      <c r="H19" s="5"/>
      <c r="I19" s="10">
        <f t="shared" si="0"/>
        <v>0</v>
      </c>
    </row>
    <row r="20" spans="1:10" x14ac:dyDescent="0.25">
      <c r="A20" s="10" t="s">
        <v>950</v>
      </c>
      <c r="B20" s="12" t="s">
        <v>960</v>
      </c>
      <c r="C20" s="5"/>
      <c r="D20" s="5"/>
      <c r="E20" s="5"/>
      <c r="F20" s="5"/>
      <c r="G20" s="5"/>
      <c r="H20" s="5"/>
      <c r="I20" s="10">
        <f t="shared" si="0"/>
        <v>0</v>
      </c>
    </row>
    <row r="21" spans="1:10" x14ac:dyDescent="0.25">
      <c r="A21" s="10" t="s">
        <v>950</v>
      </c>
      <c r="B21" s="12" t="s">
        <v>733</v>
      </c>
      <c r="C21" s="5"/>
      <c r="D21" s="5"/>
      <c r="E21" s="5"/>
      <c r="F21" s="5"/>
      <c r="G21" s="5"/>
      <c r="H21" s="5"/>
      <c r="I21" s="10">
        <f t="shared" si="0"/>
        <v>0</v>
      </c>
      <c r="J21" s="5"/>
    </row>
    <row r="22" spans="1:10" x14ac:dyDescent="0.25">
      <c r="A22" s="10" t="s">
        <v>950</v>
      </c>
      <c r="B22" s="12" t="s">
        <v>943</v>
      </c>
      <c r="C22" s="5"/>
      <c r="D22" s="5"/>
      <c r="E22" s="5"/>
      <c r="F22" s="5"/>
      <c r="G22" s="5"/>
      <c r="H22" s="5"/>
      <c r="I22" s="10">
        <f t="shared" si="0"/>
        <v>0</v>
      </c>
    </row>
    <row r="23" spans="1:10" x14ac:dyDescent="0.25">
      <c r="A23" s="10"/>
      <c r="B23" s="12"/>
      <c r="C23" s="5"/>
      <c r="D23" s="5"/>
      <c r="E23" s="5"/>
      <c r="F23" s="5"/>
      <c r="G23" s="5"/>
      <c r="H23" s="5"/>
      <c r="I23" s="10"/>
    </row>
    <row r="24" spans="1:10" hidden="1" x14ac:dyDescent="0.25">
      <c r="A24" s="10"/>
      <c r="B24" s="14"/>
      <c r="C24" s="14" t="s">
        <v>961</v>
      </c>
      <c r="I24" s="10"/>
    </row>
    <row r="25" spans="1:10" hidden="1" x14ac:dyDescent="0.25">
      <c r="A25" s="10"/>
      <c r="C25" s="15" t="s">
        <v>962</v>
      </c>
      <c r="D25" t="s">
        <v>963</v>
      </c>
      <c r="I25">
        <f>SUM(I2:I22)</f>
        <v>2704</v>
      </c>
      <c r="J25" t="s">
        <v>964</v>
      </c>
    </row>
    <row r="26" spans="1:10" hidden="1" x14ac:dyDescent="0.25">
      <c r="A26" s="10"/>
      <c r="B26" s="5"/>
      <c r="C26">
        <f>MAX(C2:H22)</f>
        <v>100</v>
      </c>
      <c r="D26">
        <f>MIN(C2:H22)</f>
        <v>69</v>
      </c>
      <c r="I26">
        <f>(C26*(C26+1)-D26*(D26-1))/2</f>
        <v>2704</v>
      </c>
      <c r="J26" t="s">
        <v>965</v>
      </c>
    </row>
    <row r="27" spans="1:10" hidden="1" x14ac:dyDescent="0.25">
      <c r="A27" s="10"/>
      <c r="I27" s="5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42578125" style="20" bestFit="1" customWidth="1"/>
    <col min="2" max="2" width="23.7109375" style="26" customWidth="1"/>
    <col min="3" max="3" width="32.42578125" style="26" customWidth="1"/>
    <col min="4" max="4" width="8.85546875" style="20" bestFit="1" customWidth="1"/>
    <col min="5" max="5" width="9.28515625" style="26" bestFit="1" customWidth="1"/>
    <col min="6" max="7" width="9.140625" style="26"/>
    <col min="8" max="9" width="0" style="26" hidden="1" customWidth="1"/>
    <col min="10" max="16384" width="9.140625" style="26"/>
  </cols>
  <sheetData>
    <row r="1" spans="1:10" s="17" customFormat="1" x14ac:dyDescent="0.25">
      <c r="A1" s="17" t="s">
        <v>937</v>
      </c>
      <c r="B1" s="17" t="s">
        <v>938</v>
      </c>
      <c r="C1" s="17" t="s">
        <v>939</v>
      </c>
      <c r="D1" s="17" t="s">
        <v>969</v>
      </c>
      <c r="E1" s="17" t="s">
        <v>970</v>
      </c>
      <c r="F1" s="16" t="s">
        <v>967</v>
      </c>
      <c r="G1" s="16" t="s">
        <v>968</v>
      </c>
      <c r="H1" s="16"/>
      <c r="J1" s="23"/>
    </row>
    <row r="2" spans="1:10" x14ac:dyDescent="0.25">
      <c r="A2" s="27">
        <v>1</v>
      </c>
      <c r="B2" s="24" t="s">
        <v>971</v>
      </c>
      <c r="C2" s="24" t="s">
        <v>16</v>
      </c>
      <c r="D2" s="27" t="s">
        <v>44</v>
      </c>
      <c r="E2" s="25">
        <v>5.7442129629629628E-2</v>
      </c>
      <c r="F2" s="19">
        <v>60</v>
      </c>
      <c r="G2" s="19">
        <v>60</v>
      </c>
      <c r="H2" s="19">
        <v>60</v>
      </c>
      <c r="I2" s="26">
        <v>1</v>
      </c>
    </row>
    <row r="3" spans="1:10" x14ac:dyDescent="0.25">
      <c r="A3" s="27">
        <v>2</v>
      </c>
      <c r="B3" s="24" t="s">
        <v>972</v>
      </c>
      <c r="C3" s="24" t="s">
        <v>50</v>
      </c>
      <c r="D3" s="27" t="s">
        <v>44</v>
      </c>
      <c r="E3" s="25">
        <v>6.5462962962962959E-2</v>
      </c>
      <c r="F3" s="19">
        <f>IF(I3=1,H2-1,"-")</f>
        <v>59</v>
      </c>
      <c r="G3" s="19">
        <f t="shared" ref="G3:G41" si="0">MAX(G2-1,1)</f>
        <v>59</v>
      </c>
      <c r="H3" s="19">
        <f>IF(I3=1,H2-1,H2)</f>
        <v>59</v>
      </c>
      <c r="I3" s="26">
        <v>1</v>
      </c>
    </row>
    <row r="4" spans="1:10" x14ac:dyDescent="0.25">
      <c r="A4" s="27">
        <v>3</v>
      </c>
      <c r="B4" s="24" t="s">
        <v>973</v>
      </c>
      <c r="C4" s="24" t="s">
        <v>214</v>
      </c>
      <c r="D4" s="27" t="s">
        <v>44</v>
      </c>
      <c r="E4" s="25">
        <v>6.5613425925925936E-2</v>
      </c>
      <c r="F4" s="19">
        <f t="shared" ref="F4:F41" si="1">IF(I4=1,H3-1,"-")</f>
        <v>58</v>
      </c>
      <c r="G4" s="19">
        <f t="shared" si="0"/>
        <v>58</v>
      </c>
      <c r="H4" s="19">
        <f t="shared" ref="H4:H41" si="2">IF(I4=1,H3-1,H3)</f>
        <v>58</v>
      </c>
      <c r="I4" s="26">
        <v>1</v>
      </c>
    </row>
    <row r="5" spans="1:10" x14ac:dyDescent="0.25">
      <c r="A5" s="27">
        <v>4</v>
      </c>
      <c r="B5" s="24" t="s">
        <v>974</v>
      </c>
      <c r="C5" s="24" t="s">
        <v>16</v>
      </c>
      <c r="D5" s="27" t="s">
        <v>219</v>
      </c>
      <c r="E5" s="25">
        <v>6.6041666666666665E-2</v>
      </c>
      <c r="F5" s="19">
        <f t="shared" si="1"/>
        <v>57</v>
      </c>
      <c r="G5" s="19">
        <f t="shared" si="0"/>
        <v>57</v>
      </c>
      <c r="H5" s="19">
        <f t="shared" si="2"/>
        <v>57</v>
      </c>
      <c r="I5" s="26">
        <v>1</v>
      </c>
    </row>
    <row r="6" spans="1:10" x14ac:dyDescent="0.25">
      <c r="A6" s="27">
        <v>5</v>
      </c>
      <c r="B6" s="24" t="s">
        <v>975</v>
      </c>
      <c r="C6" s="24" t="s">
        <v>35</v>
      </c>
      <c r="D6" s="27" t="s">
        <v>77</v>
      </c>
      <c r="E6" s="25">
        <v>6.6400462962962967E-2</v>
      </c>
      <c r="F6" s="19">
        <f t="shared" si="1"/>
        <v>56</v>
      </c>
      <c r="G6" s="19">
        <f t="shared" si="0"/>
        <v>56</v>
      </c>
      <c r="H6" s="19">
        <f t="shared" si="2"/>
        <v>56</v>
      </c>
      <c r="I6" s="26">
        <v>1</v>
      </c>
    </row>
    <row r="7" spans="1:10" x14ac:dyDescent="0.25">
      <c r="A7" s="27">
        <v>6</v>
      </c>
      <c r="B7" s="24" t="s">
        <v>976</v>
      </c>
      <c r="C7" s="24" t="s">
        <v>16</v>
      </c>
      <c r="D7" s="27" t="s">
        <v>44</v>
      </c>
      <c r="E7" s="25">
        <v>6.8553240740740748E-2</v>
      </c>
      <c r="F7" s="19">
        <f t="shared" si="1"/>
        <v>55</v>
      </c>
      <c r="G7" s="19">
        <f t="shared" si="0"/>
        <v>55</v>
      </c>
      <c r="H7" s="19">
        <f t="shared" si="2"/>
        <v>55</v>
      </c>
      <c r="I7" s="26">
        <v>1</v>
      </c>
    </row>
    <row r="8" spans="1:10" x14ac:dyDescent="0.25">
      <c r="A8" s="27">
        <v>7</v>
      </c>
      <c r="B8" s="24" t="s">
        <v>977</v>
      </c>
      <c r="C8" s="24" t="s">
        <v>12</v>
      </c>
      <c r="D8" s="27" t="s">
        <v>77</v>
      </c>
      <c r="E8" s="25">
        <v>6.8935185185185183E-2</v>
      </c>
      <c r="F8" s="19">
        <f t="shared" si="1"/>
        <v>54</v>
      </c>
      <c r="G8" s="19">
        <f t="shared" si="0"/>
        <v>54</v>
      </c>
      <c r="H8" s="19">
        <f t="shared" si="2"/>
        <v>54</v>
      </c>
      <c r="I8" s="26">
        <v>1</v>
      </c>
    </row>
    <row r="9" spans="1:10" x14ac:dyDescent="0.25">
      <c r="A9" s="27">
        <v>8</v>
      </c>
      <c r="B9" s="24" t="s">
        <v>978</v>
      </c>
      <c r="C9" s="24" t="s">
        <v>16</v>
      </c>
      <c r="D9" s="27" t="s">
        <v>44</v>
      </c>
      <c r="E9" s="25">
        <v>7.1215277777777766E-2</v>
      </c>
      <c r="F9" s="19">
        <f t="shared" si="1"/>
        <v>53</v>
      </c>
      <c r="G9" s="19">
        <f t="shared" si="0"/>
        <v>53</v>
      </c>
      <c r="H9" s="19">
        <f t="shared" si="2"/>
        <v>53</v>
      </c>
      <c r="I9" s="26">
        <v>1</v>
      </c>
    </row>
    <row r="10" spans="1:10" x14ac:dyDescent="0.25">
      <c r="A10" s="27">
        <v>9</v>
      </c>
      <c r="B10" s="24" t="s">
        <v>979</v>
      </c>
      <c r="C10" s="24" t="s">
        <v>340</v>
      </c>
      <c r="D10" s="27" t="s">
        <v>339</v>
      </c>
      <c r="E10" s="25">
        <v>7.1331018518518516E-2</v>
      </c>
      <c r="F10" s="19">
        <f t="shared" si="1"/>
        <v>52</v>
      </c>
      <c r="G10" s="19">
        <f t="shared" si="0"/>
        <v>52</v>
      </c>
      <c r="H10" s="19">
        <f t="shared" si="2"/>
        <v>52</v>
      </c>
      <c r="I10" s="26">
        <v>1</v>
      </c>
    </row>
    <row r="11" spans="1:10" x14ac:dyDescent="0.25">
      <c r="A11" s="27">
        <v>10</v>
      </c>
      <c r="B11" s="24" t="s">
        <v>980</v>
      </c>
      <c r="C11" s="24" t="s">
        <v>35</v>
      </c>
      <c r="D11" s="27" t="s">
        <v>350</v>
      </c>
      <c r="E11" s="25">
        <v>7.1539351851851854E-2</v>
      </c>
      <c r="F11" s="19">
        <f t="shared" si="1"/>
        <v>51</v>
      </c>
      <c r="G11" s="19">
        <f t="shared" si="0"/>
        <v>51</v>
      </c>
      <c r="H11" s="19">
        <f t="shared" si="2"/>
        <v>51</v>
      </c>
      <c r="I11" s="26">
        <v>1</v>
      </c>
    </row>
    <row r="12" spans="1:10" x14ac:dyDescent="0.25">
      <c r="A12" s="27">
        <v>11</v>
      </c>
      <c r="B12" s="24" t="s">
        <v>981</v>
      </c>
      <c r="C12" s="24" t="s">
        <v>16</v>
      </c>
      <c r="D12" s="27" t="s">
        <v>239</v>
      </c>
      <c r="E12" s="25">
        <v>7.166666666666667E-2</v>
      </c>
      <c r="F12" s="19" t="str">
        <f t="shared" si="1"/>
        <v>-</v>
      </c>
      <c r="G12" s="19">
        <f t="shared" si="0"/>
        <v>50</v>
      </c>
      <c r="H12" s="19">
        <f t="shared" si="2"/>
        <v>51</v>
      </c>
    </row>
    <row r="13" spans="1:10" x14ac:dyDescent="0.25">
      <c r="A13" s="27">
        <v>12</v>
      </c>
      <c r="B13" s="24" t="s">
        <v>982</v>
      </c>
      <c r="C13" s="24" t="s">
        <v>35</v>
      </c>
      <c r="D13" s="27" t="s">
        <v>339</v>
      </c>
      <c r="E13" s="25">
        <v>7.2453703703703701E-2</v>
      </c>
      <c r="F13" s="19">
        <f t="shared" si="1"/>
        <v>50</v>
      </c>
      <c r="G13" s="19">
        <f t="shared" si="0"/>
        <v>49</v>
      </c>
      <c r="H13" s="19">
        <f t="shared" si="2"/>
        <v>50</v>
      </c>
      <c r="I13" s="26">
        <v>1</v>
      </c>
    </row>
    <row r="14" spans="1:10" x14ac:dyDescent="0.25">
      <c r="A14" s="27">
        <v>13</v>
      </c>
      <c r="B14" s="24" t="s">
        <v>983</v>
      </c>
      <c r="C14" s="24" t="s">
        <v>50</v>
      </c>
      <c r="D14" s="27" t="s">
        <v>77</v>
      </c>
      <c r="E14" s="25">
        <v>7.407407407407407E-2</v>
      </c>
      <c r="F14" s="19">
        <f t="shared" si="1"/>
        <v>49</v>
      </c>
      <c r="G14" s="19">
        <f t="shared" si="0"/>
        <v>48</v>
      </c>
      <c r="H14" s="19">
        <f t="shared" si="2"/>
        <v>49</v>
      </c>
      <c r="I14" s="26">
        <v>1</v>
      </c>
    </row>
    <row r="15" spans="1:10" x14ac:dyDescent="0.25">
      <c r="A15" s="27">
        <v>14</v>
      </c>
      <c r="B15" s="24" t="s">
        <v>984</v>
      </c>
      <c r="C15" s="24" t="s">
        <v>35</v>
      </c>
      <c r="D15" s="27" t="s">
        <v>44</v>
      </c>
      <c r="E15" s="25">
        <v>7.4849537037037034E-2</v>
      </c>
      <c r="F15" s="19">
        <f t="shared" si="1"/>
        <v>48</v>
      </c>
      <c r="G15" s="19">
        <f t="shared" si="0"/>
        <v>47</v>
      </c>
      <c r="H15" s="19">
        <f t="shared" si="2"/>
        <v>48</v>
      </c>
      <c r="I15" s="26">
        <v>1</v>
      </c>
    </row>
    <row r="16" spans="1:10" x14ac:dyDescent="0.25">
      <c r="A16" s="27">
        <v>15</v>
      </c>
      <c r="B16" s="24" t="s">
        <v>985</v>
      </c>
      <c r="C16" s="24" t="s">
        <v>35</v>
      </c>
      <c r="D16" s="27" t="s">
        <v>44</v>
      </c>
      <c r="E16" s="25">
        <v>7.5821759259259255E-2</v>
      </c>
      <c r="F16" s="19" t="str">
        <f t="shared" si="1"/>
        <v>-</v>
      </c>
      <c r="G16" s="19">
        <f t="shared" si="0"/>
        <v>46</v>
      </c>
      <c r="H16" s="19">
        <f t="shared" si="2"/>
        <v>48</v>
      </c>
    </row>
    <row r="17" spans="1:9" x14ac:dyDescent="0.25">
      <c r="A17" s="27">
        <v>16</v>
      </c>
      <c r="B17" s="24" t="s">
        <v>986</v>
      </c>
      <c r="C17" s="24" t="s">
        <v>35</v>
      </c>
      <c r="D17" s="27" t="s">
        <v>44</v>
      </c>
      <c r="E17" s="25">
        <v>7.738425925925925E-2</v>
      </c>
      <c r="F17" s="19" t="str">
        <f t="shared" si="1"/>
        <v>-</v>
      </c>
      <c r="G17" s="19">
        <f t="shared" si="0"/>
        <v>45</v>
      </c>
      <c r="H17" s="19">
        <f t="shared" si="2"/>
        <v>48</v>
      </c>
    </row>
    <row r="18" spans="1:9" x14ac:dyDescent="0.25">
      <c r="A18" s="27">
        <v>17</v>
      </c>
      <c r="B18" s="24" t="s">
        <v>987</v>
      </c>
      <c r="C18" s="24" t="s">
        <v>35</v>
      </c>
      <c r="D18" s="27" t="s">
        <v>219</v>
      </c>
      <c r="E18" s="25">
        <v>7.8067129629629625E-2</v>
      </c>
      <c r="F18" s="19" t="str">
        <f t="shared" si="1"/>
        <v>-</v>
      </c>
      <c r="G18" s="19">
        <f t="shared" si="0"/>
        <v>44</v>
      </c>
      <c r="H18" s="19">
        <f t="shared" si="2"/>
        <v>48</v>
      </c>
    </row>
    <row r="19" spans="1:9" x14ac:dyDescent="0.25">
      <c r="A19" s="27">
        <v>18</v>
      </c>
      <c r="B19" s="24" t="s">
        <v>988</v>
      </c>
      <c r="C19" s="24" t="s">
        <v>513</v>
      </c>
      <c r="D19" s="27" t="s">
        <v>219</v>
      </c>
      <c r="E19" s="25">
        <v>7.840277777777778E-2</v>
      </c>
      <c r="F19" s="19">
        <f t="shared" si="1"/>
        <v>47</v>
      </c>
      <c r="G19" s="19">
        <f t="shared" si="0"/>
        <v>43</v>
      </c>
      <c r="H19" s="19">
        <f t="shared" si="2"/>
        <v>47</v>
      </c>
      <c r="I19" s="26">
        <v>1</v>
      </c>
    </row>
    <row r="20" spans="1:9" x14ac:dyDescent="0.25">
      <c r="A20" s="27">
        <v>19</v>
      </c>
      <c r="B20" s="24" t="s">
        <v>989</v>
      </c>
      <c r="C20" s="24" t="s">
        <v>35</v>
      </c>
      <c r="D20" s="27" t="s">
        <v>350</v>
      </c>
      <c r="E20" s="25">
        <v>7.9351851851851854E-2</v>
      </c>
      <c r="F20" s="19" t="str">
        <f t="shared" si="1"/>
        <v>-</v>
      </c>
      <c r="G20" s="19">
        <f t="shared" si="0"/>
        <v>42</v>
      </c>
      <c r="H20" s="19">
        <f t="shared" si="2"/>
        <v>47</v>
      </c>
    </row>
    <row r="21" spans="1:9" x14ac:dyDescent="0.25">
      <c r="A21" s="27">
        <v>20</v>
      </c>
      <c r="B21" s="24" t="s">
        <v>990</v>
      </c>
      <c r="C21" s="24" t="s">
        <v>35</v>
      </c>
      <c r="D21" s="27" t="s">
        <v>77</v>
      </c>
      <c r="E21" s="25">
        <v>7.9525462962962964E-2</v>
      </c>
      <c r="F21" s="19" t="str">
        <f t="shared" si="1"/>
        <v>-</v>
      </c>
      <c r="G21" s="19">
        <f t="shared" si="0"/>
        <v>41</v>
      </c>
      <c r="H21" s="19">
        <f t="shared" si="2"/>
        <v>47</v>
      </c>
    </row>
    <row r="22" spans="1:9" x14ac:dyDescent="0.25">
      <c r="A22" s="27">
        <v>21</v>
      </c>
      <c r="B22" s="24" t="s">
        <v>991</v>
      </c>
      <c r="C22" s="24" t="s">
        <v>35</v>
      </c>
      <c r="D22" s="27" t="s">
        <v>219</v>
      </c>
      <c r="E22" s="25">
        <v>8.1041666666666665E-2</v>
      </c>
      <c r="F22" s="19" t="str">
        <f t="shared" si="1"/>
        <v>-</v>
      </c>
      <c r="G22" s="19">
        <f t="shared" si="0"/>
        <v>40</v>
      </c>
      <c r="H22" s="19">
        <f t="shared" si="2"/>
        <v>47</v>
      </c>
    </row>
    <row r="23" spans="1:9" x14ac:dyDescent="0.25">
      <c r="A23" s="27">
        <v>22</v>
      </c>
      <c r="B23" s="24" t="s">
        <v>992</v>
      </c>
      <c r="C23" s="24" t="s">
        <v>16</v>
      </c>
      <c r="D23" s="27" t="s">
        <v>339</v>
      </c>
      <c r="E23" s="25">
        <v>8.1145833333333334E-2</v>
      </c>
      <c r="F23" s="19" t="str">
        <f t="shared" si="1"/>
        <v>-</v>
      </c>
      <c r="G23" s="19">
        <f t="shared" si="0"/>
        <v>39</v>
      </c>
      <c r="H23" s="19">
        <f t="shared" si="2"/>
        <v>47</v>
      </c>
    </row>
    <row r="24" spans="1:9" x14ac:dyDescent="0.25">
      <c r="A24" s="27">
        <v>23</v>
      </c>
      <c r="B24" s="24" t="s">
        <v>993</v>
      </c>
      <c r="C24" s="24" t="s">
        <v>50</v>
      </c>
      <c r="D24" s="27" t="s">
        <v>350</v>
      </c>
      <c r="E24" s="25">
        <v>8.217592592592593E-2</v>
      </c>
      <c r="F24" s="19">
        <f t="shared" si="1"/>
        <v>46</v>
      </c>
      <c r="G24" s="19">
        <f t="shared" si="0"/>
        <v>38</v>
      </c>
      <c r="H24" s="19">
        <f t="shared" si="2"/>
        <v>46</v>
      </c>
      <c r="I24" s="26">
        <v>1</v>
      </c>
    </row>
    <row r="25" spans="1:9" x14ac:dyDescent="0.25">
      <c r="A25" s="27">
        <v>24</v>
      </c>
      <c r="B25" s="24" t="s">
        <v>994</v>
      </c>
      <c r="C25" s="24" t="s">
        <v>50</v>
      </c>
      <c r="D25" s="27" t="s">
        <v>599</v>
      </c>
      <c r="E25" s="25">
        <v>8.3043981481481483E-2</v>
      </c>
      <c r="F25" s="19">
        <f t="shared" si="1"/>
        <v>45</v>
      </c>
      <c r="G25" s="19">
        <f t="shared" si="0"/>
        <v>37</v>
      </c>
      <c r="H25" s="19">
        <f t="shared" si="2"/>
        <v>45</v>
      </c>
      <c r="I25" s="26">
        <v>1</v>
      </c>
    </row>
    <row r="26" spans="1:9" x14ac:dyDescent="0.25">
      <c r="A26" s="27">
        <v>25</v>
      </c>
      <c r="B26" s="24" t="s">
        <v>995</v>
      </c>
      <c r="C26" s="24" t="s">
        <v>16</v>
      </c>
      <c r="D26" s="27" t="s">
        <v>339</v>
      </c>
      <c r="E26" s="25">
        <v>8.3611111111111122E-2</v>
      </c>
      <c r="F26" s="19" t="str">
        <f t="shared" si="1"/>
        <v>-</v>
      </c>
      <c r="G26" s="19">
        <f t="shared" si="0"/>
        <v>36</v>
      </c>
      <c r="H26" s="19">
        <f t="shared" si="2"/>
        <v>45</v>
      </c>
    </row>
    <row r="27" spans="1:9" x14ac:dyDescent="0.25">
      <c r="A27" s="27">
        <v>26</v>
      </c>
      <c r="B27" s="24" t="s">
        <v>996</v>
      </c>
      <c r="C27" s="24" t="s">
        <v>12</v>
      </c>
      <c r="D27" s="27" t="s">
        <v>44</v>
      </c>
      <c r="E27" s="25">
        <v>8.3831018518518527E-2</v>
      </c>
      <c r="F27" s="19">
        <f t="shared" si="1"/>
        <v>44</v>
      </c>
      <c r="G27" s="19">
        <f t="shared" si="0"/>
        <v>35</v>
      </c>
      <c r="H27" s="19">
        <f t="shared" si="2"/>
        <v>44</v>
      </c>
      <c r="I27" s="26">
        <v>1</v>
      </c>
    </row>
    <row r="28" spans="1:9" x14ac:dyDescent="0.25">
      <c r="A28" s="27">
        <v>27</v>
      </c>
      <c r="B28" s="24" t="s">
        <v>997</v>
      </c>
      <c r="C28" s="24" t="s">
        <v>425</v>
      </c>
      <c r="D28" s="27" t="s">
        <v>219</v>
      </c>
      <c r="E28" s="25">
        <v>8.4374999999999992E-2</v>
      </c>
      <c r="F28" s="19">
        <f t="shared" si="1"/>
        <v>43</v>
      </c>
      <c r="G28" s="19">
        <f t="shared" si="0"/>
        <v>34</v>
      </c>
      <c r="H28" s="19">
        <f t="shared" si="2"/>
        <v>43</v>
      </c>
      <c r="I28" s="26">
        <v>1</v>
      </c>
    </row>
    <row r="29" spans="1:9" x14ac:dyDescent="0.25">
      <c r="A29" s="27">
        <v>28</v>
      </c>
      <c r="B29" s="24" t="s">
        <v>998</v>
      </c>
      <c r="C29" s="24" t="s">
        <v>425</v>
      </c>
      <c r="D29" s="27" t="s">
        <v>339</v>
      </c>
      <c r="E29" s="25">
        <v>8.5243055555555558E-2</v>
      </c>
      <c r="F29" s="19">
        <f t="shared" si="1"/>
        <v>42</v>
      </c>
      <c r="G29" s="19">
        <f t="shared" si="0"/>
        <v>33</v>
      </c>
      <c r="H29" s="19">
        <f t="shared" si="2"/>
        <v>42</v>
      </c>
      <c r="I29" s="26">
        <v>1</v>
      </c>
    </row>
    <row r="30" spans="1:9" x14ac:dyDescent="0.25">
      <c r="A30" s="27">
        <v>29</v>
      </c>
      <c r="B30" s="24" t="s">
        <v>999</v>
      </c>
      <c r="C30" s="24" t="s">
        <v>35</v>
      </c>
      <c r="D30" s="27" t="s">
        <v>44</v>
      </c>
      <c r="E30" s="25">
        <v>8.5706018518518515E-2</v>
      </c>
      <c r="F30" s="19" t="str">
        <f t="shared" si="1"/>
        <v>-</v>
      </c>
      <c r="G30" s="19">
        <f t="shared" si="0"/>
        <v>32</v>
      </c>
      <c r="H30" s="19">
        <f t="shared" si="2"/>
        <v>42</v>
      </c>
    </row>
    <row r="31" spans="1:9" x14ac:dyDescent="0.25">
      <c r="A31" s="27">
        <v>30</v>
      </c>
      <c r="B31" s="24" t="s">
        <v>1000</v>
      </c>
      <c r="C31" s="24" t="s">
        <v>35</v>
      </c>
      <c r="D31" s="27" t="s">
        <v>350</v>
      </c>
      <c r="E31" s="25">
        <v>8.5879629629629625E-2</v>
      </c>
      <c r="F31" s="19" t="str">
        <f t="shared" si="1"/>
        <v>-</v>
      </c>
      <c r="G31" s="19">
        <f t="shared" si="0"/>
        <v>31</v>
      </c>
      <c r="H31" s="19">
        <f t="shared" si="2"/>
        <v>42</v>
      </c>
    </row>
    <row r="32" spans="1:9" x14ac:dyDescent="0.25">
      <c r="A32" s="27">
        <v>31</v>
      </c>
      <c r="B32" s="24" t="s">
        <v>1001</v>
      </c>
      <c r="C32" s="24" t="s">
        <v>35</v>
      </c>
      <c r="D32" s="27" t="s">
        <v>77</v>
      </c>
      <c r="E32" s="25">
        <v>8.6203703703703713E-2</v>
      </c>
      <c r="F32" s="19" t="str">
        <f t="shared" si="1"/>
        <v>-</v>
      </c>
      <c r="G32" s="19">
        <f t="shared" si="0"/>
        <v>30</v>
      </c>
      <c r="H32" s="19">
        <f t="shared" si="2"/>
        <v>42</v>
      </c>
    </row>
    <row r="33" spans="1:9" x14ac:dyDescent="0.25">
      <c r="A33" s="27">
        <v>32</v>
      </c>
      <c r="B33" s="24" t="s">
        <v>1002</v>
      </c>
      <c r="C33" s="24" t="s">
        <v>16</v>
      </c>
      <c r="D33" s="27" t="s">
        <v>350</v>
      </c>
      <c r="E33" s="25">
        <v>8.8506944444444444E-2</v>
      </c>
      <c r="F33" s="19" t="str">
        <f t="shared" si="1"/>
        <v>-</v>
      </c>
      <c r="G33" s="19">
        <f t="shared" si="0"/>
        <v>29</v>
      </c>
      <c r="H33" s="19">
        <f t="shared" si="2"/>
        <v>42</v>
      </c>
    </row>
    <row r="34" spans="1:9" x14ac:dyDescent="0.25">
      <c r="A34" s="27">
        <v>33</v>
      </c>
      <c r="B34" s="24" t="s">
        <v>1003</v>
      </c>
      <c r="C34" s="24" t="s">
        <v>733</v>
      </c>
      <c r="D34" s="27" t="s">
        <v>77</v>
      </c>
      <c r="E34" s="25">
        <v>8.9502314814814812E-2</v>
      </c>
      <c r="F34" s="19">
        <f t="shared" si="1"/>
        <v>41</v>
      </c>
      <c r="G34" s="19">
        <f t="shared" si="0"/>
        <v>28</v>
      </c>
      <c r="H34" s="19">
        <f t="shared" si="2"/>
        <v>41</v>
      </c>
      <c r="I34" s="26">
        <v>1</v>
      </c>
    </row>
    <row r="35" spans="1:9" x14ac:dyDescent="0.25">
      <c r="A35" s="27">
        <v>34</v>
      </c>
      <c r="B35" s="24" t="s">
        <v>1004</v>
      </c>
      <c r="C35" s="24" t="s">
        <v>16</v>
      </c>
      <c r="D35" s="27" t="s">
        <v>219</v>
      </c>
      <c r="E35" s="25">
        <v>8.9513888888888893E-2</v>
      </c>
      <c r="F35" s="19" t="str">
        <f t="shared" si="1"/>
        <v>-</v>
      </c>
      <c r="G35" s="19">
        <f t="shared" si="0"/>
        <v>27</v>
      </c>
      <c r="H35" s="19">
        <f t="shared" si="2"/>
        <v>41</v>
      </c>
    </row>
    <row r="36" spans="1:9" x14ac:dyDescent="0.25">
      <c r="A36" s="27">
        <v>35</v>
      </c>
      <c r="B36" s="24" t="s">
        <v>1005</v>
      </c>
      <c r="C36" s="24" t="s">
        <v>733</v>
      </c>
      <c r="D36" s="27" t="s">
        <v>44</v>
      </c>
      <c r="E36" s="25">
        <v>8.9571759259259254E-2</v>
      </c>
      <c r="F36" s="19">
        <f t="shared" si="1"/>
        <v>40</v>
      </c>
      <c r="G36" s="19">
        <f t="shared" si="0"/>
        <v>26</v>
      </c>
      <c r="H36" s="19">
        <f t="shared" si="2"/>
        <v>40</v>
      </c>
      <c r="I36" s="26">
        <v>1</v>
      </c>
    </row>
    <row r="37" spans="1:9" x14ac:dyDescent="0.25">
      <c r="A37" s="27">
        <v>36</v>
      </c>
      <c r="B37" s="24" t="s">
        <v>1006</v>
      </c>
      <c r="C37" s="24" t="s">
        <v>425</v>
      </c>
      <c r="D37" s="27" t="s">
        <v>339</v>
      </c>
      <c r="E37" s="25">
        <v>9.1087962962962954E-2</v>
      </c>
      <c r="F37" s="19">
        <f t="shared" si="1"/>
        <v>39</v>
      </c>
      <c r="G37" s="19">
        <f t="shared" si="0"/>
        <v>25</v>
      </c>
      <c r="H37" s="19">
        <f t="shared" si="2"/>
        <v>39</v>
      </c>
      <c r="I37" s="26">
        <v>1</v>
      </c>
    </row>
    <row r="38" spans="1:9" x14ac:dyDescent="0.25">
      <c r="A38" s="27">
        <v>37</v>
      </c>
      <c r="B38" s="24" t="s">
        <v>1007</v>
      </c>
      <c r="C38" s="24" t="s">
        <v>50</v>
      </c>
      <c r="D38" s="27" t="s">
        <v>339</v>
      </c>
      <c r="E38" s="25">
        <v>9.3773148148148147E-2</v>
      </c>
      <c r="F38" s="19" t="str">
        <f t="shared" si="1"/>
        <v>-</v>
      </c>
      <c r="G38" s="19">
        <f t="shared" si="0"/>
        <v>24</v>
      </c>
      <c r="H38" s="19">
        <f t="shared" si="2"/>
        <v>39</v>
      </c>
    </row>
    <row r="39" spans="1:9" x14ac:dyDescent="0.25">
      <c r="A39" s="27">
        <v>38</v>
      </c>
      <c r="B39" s="24" t="s">
        <v>1008</v>
      </c>
      <c r="C39" s="24" t="s">
        <v>12</v>
      </c>
      <c r="D39" s="27" t="s">
        <v>219</v>
      </c>
      <c r="E39" s="25">
        <v>9.6215277777777775E-2</v>
      </c>
      <c r="F39" s="19">
        <f t="shared" si="1"/>
        <v>38</v>
      </c>
      <c r="G39" s="19">
        <f t="shared" si="0"/>
        <v>23</v>
      </c>
      <c r="H39" s="19">
        <f t="shared" si="2"/>
        <v>38</v>
      </c>
      <c r="I39" s="26">
        <v>1</v>
      </c>
    </row>
    <row r="40" spans="1:9" x14ac:dyDescent="0.25">
      <c r="A40" s="27">
        <v>39</v>
      </c>
      <c r="B40" s="24" t="s">
        <v>1009</v>
      </c>
      <c r="C40" s="24" t="s">
        <v>214</v>
      </c>
      <c r="D40" s="27" t="s">
        <v>339</v>
      </c>
      <c r="E40" s="25">
        <v>0.10231481481481482</v>
      </c>
      <c r="F40" s="19">
        <f t="shared" si="1"/>
        <v>37</v>
      </c>
      <c r="G40" s="19">
        <f t="shared" si="0"/>
        <v>22</v>
      </c>
      <c r="H40" s="19">
        <f t="shared" si="2"/>
        <v>37</v>
      </c>
      <c r="I40" s="26">
        <v>1</v>
      </c>
    </row>
    <row r="41" spans="1:9" x14ac:dyDescent="0.25">
      <c r="A41" s="27">
        <v>40</v>
      </c>
      <c r="B41" s="24" t="s">
        <v>1010</v>
      </c>
      <c r="C41" s="24" t="s">
        <v>733</v>
      </c>
      <c r="D41" s="27" t="s">
        <v>219</v>
      </c>
      <c r="E41" s="25">
        <v>0.11246527777777778</v>
      </c>
      <c r="F41" s="19">
        <f t="shared" si="1"/>
        <v>36</v>
      </c>
      <c r="G41" s="19">
        <f t="shared" si="0"/>
        <v>21</v>
      </c>
      <c r="H41" s="19">
        <f t="shared" si="2"/>
        <v>36</v>
      </c>
      <c r="I41" s="26">
        <v>1</v>
      </c>
    </row>
    <row r="42" spans="1:9" x14ac:dyDescent="0.25">
      <c r="A42" s="27"/>
      <c r="B42" s="24"/>
      <c r="C42" s="24"/>
      <c r="D42" s="27"/>
      <c r="E42" s="25"/>
    </row>
    <row r="43" spans="1:9" x14ac:dyDescent="0.25">
      <c r="A43" s="27"/>
      <c r="B43" s="24"/>
      <c r="C43" s="24"/>
      <c r="D43" s="27"/>
      <c r="E43" s="25"/>
    </row>
    <row r="44" spans="1:9" x14ac:dyDescent="0.25">
      <c r="A44" s="27"/>
      <c r="B44" s="24"/>
      <c r="C44" s="24"/>
      <c r="D44" s="27"/>
      <c r="E44" s="25"/>
    </row>
    <row r="45" spans="1:9" x14ac:dyDescent="0.25">
      <c r="A45" s="27"/>
      <c r="B45" s="24"/>
      <c r="C45" s="24"/>
      <c r="D45" s="27"/>
      <c r="E45" s="25"/>
    </row>
    <row r="46" spans="1:9" x14ac:dyDescent="0.25">
      <c r="A46" s="27"/>
      <c r="B46" s="24"/>
      <c r="C46" s="24"/>
      <c r="D46" s="27"/>
      <c r="E46" s="25"/>
    </row>
    <row r="47" spans="1:9" x14ac:dyDescent="0.25">
      <c r="A47" s="27"/>
      <c r="B47" s="24"/>
      <c r="C47" s="24"/>
      <c r="D47" s="27"/>
      <c r="E47" s="25"/>
    </row>
    <row r="48" spans="1:9" x14ac:dyDescent="0.25">
      <c r="A48" s="27"/>
      <c r="B48" s="24"/>
      <c r="C48" s="24"/>
      <c r="D48" s="27"/>
      <c r="E48" s="25"/>
    </row>
    <row r="49" spans="1:5" x14ac:dyDescent="0.25">
      <c r="A49" s="27"/>
      <c r="B49" s="24"/>
      <c r="C49" s="24"/>
      <c r="D49" s="27"/>
      <c r="E49" s="25"/>
    </row>
    <row r="50" spans="1:5" x14ac:dyDescent="0.25">
      <c r="A50" s="27"/>
      <c r="B50" s="24"/>
      <c r="C50" s="24"/>
      <c r="D50" s="27"/>
      <c r="E50" s="25"/>
    </row>
    <row r="51" spans="1:5" x14ac:dyDescent="0.25">
      <c r="A51" s="27"/>
      <c r="B51" s="24"/>
      <c r="C51" s="24"/>
      <c r="D51" s="27"/>
      <c r="E51" s="25"/>
    </row>
    <row r="52" spans="1:5" x14ac:dyDescent="0.25">
      <c r="A52" s="27"/>
      <c r="B52" s="24"/>
      <c r="C52" s="24"/>
      <c r="D52" s="27"/>
      <c r="E52" s="25"/>
    </row>
    <row r="53" spans="1:5" x14ac:dyDescent="0.25">
      <c r="A53" s="27"/>
      <c r="B53" s="24"/>
      <c r="C53" s="24"/>
      <c r="D53" s="27"/>
      <c r="E53" s="25"/>
    </row>
    <row r="54" spans="1:5" x14ac:dyDescent="0.25">
      <c r="A54" s="27"/>
      <c r="B54" s="24"/>
      <c r="C54" s="24"/>
      <c r="D54" s="27"/>
      <c r="E54" s="25"/>
    </row>
    <row r="55" spans="1:5" x14ac:dyDescent="0.25">
      <c r="A55" s="27"/>
      <c r="B55" s="24"/>
      <c r="C55" s="24"/>
      <c r="D55" s="27"/>
      <c r="E55" s="25"/>
    </row>
    <row r="56" spans="1:5" x14ac:dyDescent="0.25">
      <c r="A56" s="27"/>
      <c r="B56" s="24"/>
      <c r="C56" s="24"/>
      <c r="D56" s="27"/>
      <c r="E56" s="25"/>
    </row>
    <row r="57" spans="1:5" x14ac:dyDescent="0.25">
      <c r="A57" s="27"/>
      <c r="B57" s="24"/>
      <c r="C57" s="24"/>
      <c r="D57" s="27"/>
      <c r="E57" s="25"/>
    </row>
    <row r="58" spans="1:5" x14ac:dyDescent="0.25">
      <c r="A58" s="27"/>
      <c r="B58" s="24"/>
      <c r="C58" s="24"/>
      <c r="D58" s="27"/>
      <c r="E58" s="25"/>
    </row>
    <row r="59" spans="1:5" x14ac:dyDescent="0.25">
      <c r="A59" s="27"/>
      <c r="B59" s="24"/>
      <c r="C59" s="24"/>
      <c r="D59" s="27"/>
      <c r="E59" s="25"/>
    </row>
    <row r="60" spans="1:5" x14ac:dyDescent="0.25">
      <c r="A60" s="27"/>
      <c r="B60" s="24"/>
      <c r="C60" s="24"/>
      <c r="D60" s="27"/>
      <c r="E60" s="25"/>
    </row>
    <row r="61" spans="1:5" x14ac:dyDescent="0.25">
      <c r="A61" s="27"/>
      <c r="B61" s="24"/>
      <c r="C61" s="24"/>
      <c r="D61" s="27"/>
      <c r="E61" s="25"/>
    </row>
    <row r="62" spans="1:5" x14ac:dyDescent="0.25">
      <c r="A62" s="27"/>
      <c r="B62" s="24"/>
      <c r="C62" s="24"/>
      <c r="D62" s="27"/>
      <c r="E62" s="25"/>
    </row>
    <row r="63" spans="1:5" x14ac:dyDescent="0.25">
      <c r="A63" s="27"/>
      <c r="B63" s="24"/>
      <c r="C63" s="24"/>
      <c r="D63" s="27"/>
      <c r="E63" s="25"/>
    </row>
    <row r="64" spans="1:5" x14ac:dyDescent="0.25">
      <c r="A64" s="27"/>
      <c r="B64" s="24"/>
      <c r="C64" s="24"/>
      <c r="D64" s="27"/>
      <c r="E64" s="25"/>
    </row>
    <row r="65" spans="1:5" x14ac:dyDescent="0.25">
      <c r="A65" s="27"/>
      <c r="B65" s="24"/>
      <c r="C65" s="24"/>
      <c r="D65" s="27"/>
      <c r="E65" s="25"/>
    </row>
    <row r="66" spans="1:5" x14ac:dyDescent="0.25">
      <c r="A66" s="27"/>
      <c r="B66" s="24"/>
      <c r="C66" s="24"/>
      <c r="D66" s="27"/>
      <c r="E66" s="25"/>
    </row>
    <row r="67" spans="1:5" x14ac:dyDescent="0.25">
      <c r="A67" s="27"/>
      <c r="B67" s="24"/>
      <c r="C67" s="24"/>
      <c r="D67" s="27"/>
      <c r="E67" s="25"/>
    </row>
    <row r="68" spans="1:5" x14ac:dyDescent="0.25">
      <c r="A68" s="27"/>
      <c r="B68" s="24"/>
      <c r="C68" s="24"/>
      <c r="D68" s="27"/>
      <c r="E68" s="25"/>
    </row>
    <row r="69" spans="1:5" x14ac:dyDescent="0.25">
      <c r="A69" s="27"/>
      <c r="B69" s="24"/>
      <c r="C69" s="24"/>
      <c r="D69" s="27"/>
      <c r="E69" s="25"/>
    </row>
    <row r="70" spans="1:5" x14ac:dyDescent="0.25">
      <c r="A70" s="27"/>
      <c r="B70" s="24"/>
      <c r="C70" s="24"/>
      <c r="D70" s="27"/>
      <c r="E70" s="25"/>
    </row>
    <row r="71" spans="1:5" x14ac:dyDescent="0.25">
      <c r="A71" s="27"/>
      <c r="B71" s="24"/>
      <c r="C71" s="24"/>
      <c r="D71" s="27"/>
      <c r="E71" s="25"/>
    </row>
    <row r="72" spans="1:5" x14ac:dyDescent="0.25">
      <c r="A72" s="27"/>
      <c r="B72" s="24"/>
      <c r="C72" s="24"/>
      <c r="D72" s="27"/>
      <c r="E72" s="25"/>
    </row>
    <row r="73" spans="1:5" x14ac:dyDescent="0.25">
      <c r="A73" s="27"/>
      <c r="B73" s="24"/>
      <c r="C73" s="24"/>
      <c r="D73" s="27"/>
      <c r="E73" s="25"/>
    </row>
    <row r="74" spans="1:5" x14ac:dyDescent="0.25">
      <c r="A74" s="27"/>
      <c r="B74" s="24"/>
      <c r="C74" s="24"/>
      <c r="D74" s="27"/>
      <c r="E74" s="25"/>
    </row>
    <row r="75" spans="1:5" x14ac:dyDescent="0.25">
      <c r="A75" s="27"/>
      <c r="B75" s="24"/>
      <c r="C75" s="24"/>
      <c r="D75" s="27"/>
      <c r="E75" s="25"/>
    </row>
    <row r="76" spans="1:5" x14ac:dyDescent="0.25">
      <c r="A76" s="27"/>
      <c r="B76" s="24"/>
      <c r="C76" s="24"/>
      <c r="D76" s="27"/>
      <c r="E76" s="25"/>
    </row>
    <row r="77" spans="1:5" x14ac:dyDescent="0.25">
      <c r="A77" s="27"/>
      <c r="B77" s="24"/>
      <c r="C77" s="24"/>
      <c r="D77" s="27"/>
      <c r="E77" s="25"/>
    </row>
    <row r="78" spans="1:5" x14ac:dyDescent="0.25">
      <c r="A78" s="27"/>
      <c r="B78" s="24"/>
      <c r="C78" s="24"/>
      <c r="D78" s="27"/>
      <c r="E78" s="25"/>
    </row>
    <row r="79" spans="1:5" x14ac:dyDescent="0.25">
      <c r="A79" s="27"/>
      <c r="B79" s="24"/>
      <c r="C79" s="24"/>
      <c r="D79" s="27"/>
      <c r="E79" s="25"/>
    </row>
    <row r="80" spans="1:5" x14ac:dyDescent="0.25">
      <c r="A80" s="27"/>
      <c r="B80" s="24"/>
      <c r="C80" s="24"/>
      <c r="D80" s="27"/>
      <c r="E80" s="25"/>
    </row>
    <row r="81" spans="1:5" x14ac:dyDescent="0.25">
      <c r="A81" s="27"/>
      <c r="B81" s="24"/>
      <c r="C81" s="24"/>
      <c r="D81" s="27"/>
      <c r="E81" s="25"/>
    </row>
    <row r="82" spans="1:5" x14ac:dyDescent="0.25">
      <c r="A82" s="27"/>
      <c r="B82" s="24"/>
      <c r="C82" s="24"/>
      <c r="D82" s="27"/>
      <c r="E82" s="25"/>
    </row>
    <row r="83" spans="1:5" x14ac:dyDescent="0.25">
      <c r="A83" s="27"/>
      <c r="B83" s="24"/>
      <c r="C83" s="24"/>
      <c r="D83" s="27"/>
      <c r="E83" s="25"/>
    </row>
    <row r="84" spans="1:5" x14ac:dyDescent="0.25">
      <c r="A84" s="27"/>
      <c r="B84" s="24"/>
      <c r="C84" s="24"/>
      <c r="D84" s="27"/>
      <c r="E84" s="25"/>
    </row>
    <row r="85" spans="1:5" x14ac:dyDescent="0.25">
      <c r="A85" s="27"/>
      <c r="B85" s="24"/>
      <c r="C85" s="24"/>
      <c r="D85" s="27"/>
      <c r="E85" s="25"/>
    </row>
    <row r="86" spans="1:5" x14ac:dyDescent="0.25">
      <c r="A86" s="27"/>
      <c r="B86" s="24"/>
      <c r="C86" s="24"/>
      <c r="D86" s="27"/>
      <c r="E86" s="25"/>
    </row>
    <row r="87" spans="1:5" x14ac:dyDescent="0.25">
      <c r="A87" s="27"/>
      <c r="B87" s="24"/>
      <c r="C87" s="24"/>
      <c r="D87" s="27"/>
      <c r="E87" s="25"/>
    </row>
    <row r="88" spans="1:5" x14ac:dyDescent="0.25">
      <c r="A88" s="27"/>
      <c r="B88" s="24"/>
      <c r="C88" s="24"/>
      <c r="D88" s="27"/>
      <c r="E88" s="25"/>
    </row>
    <row r="89" spans="1:5" x14ac:dyDescent="0.25">
      <c r="A89" s="27"/>
      <c r="B89" s="24"/>
      <c r="C89" s="24"/>
      <c r="D89" s="27"/>
      <c r="E89" s="25"/>
    </row>
    <row r="90" spans="1:5" x14ac:dyDescent="0.25">
      <c r="A90" s="27"/>
      <c r="B90" s="24"/>
      <c r="C90" s="24"/>
      <c r="D90" s="27"/>
      <c r="E90" s="25"/>
    </row>
    <row r="91" spans="1:5" x14ac:dyDescent="0.25">
      <c r="A91" s="27"/>
      <c r="B91" s="24"/>
      <c r="C91" s="24"/>
      <c r="D91" s="27"/>
      <c r="E91" s="25"/>
    </row>
    <row r="92" spans="1:5" x14ac:dyDescent="0.25">
      <c r="A92" s="27"/>
      <c r="B92" s="24"/>
      <c r="C92" s="24"/>
      <c r="D92" s="27"/>
      <c r="E92" s="25"/>
    </row>
    <row r="93" spans="1:5" x14ac:dyDescent="0.25">
      <c r="A93" s="27"/>
      <c r="B93" s="24"/>
      <c r="C93" s="24"/>
      <c r="D93" s="27"/>
      <c r="E93" s="25"/>
    </row>
    <row r="94" spans="1:5" x14ac:dyDescent="0.25">
      <c r="A94" s="27"/>
      <c r="B94" s="24"/>
      <c r="C94" s="24"/>
      <c r="D94" s="27"/>
      <c r="E94" s="25"/>
    </row>
    <row r="95" spans="1:5" x14ac:dyDescent="0.25">
      <c r="A95" s="27"/>
      <c r="B95" s="24"/>
      <c r="C95" s="24"/>
      <c r="D95" s="27"/>
      <c r="E95" s="25"/>
    </row>
    <row r="96" spans="1:5" x14ac:dyDescent="0.25">
      <c r="A96" s="27"/>
      <c r="B96" s="24"/>
      <c r="C96" s="24"/>
      <c r="D96" s="27"/>
      <c r="E96" s="25"/>
    </row>
    <row r="97" spans="1:5" x14ac:dyDescent="0.25">
      <c r="A97" s="27"/>
      <c r="B97" s="24"/>
      <c r="C97" s="24"/>
      <c r="D97" s="27"/>
      <c r="E97" s="25"/>
    </row>
    <row r="98" spans="1:5" x14ac:dyDescent="0.25">
      <c r="A98" s="27"/>
      <c r="B98" s="24"/>
      <c r="C98" s="24"/>
      <c r="D98" s="27"/>
      <c r="E98" s="25"/>
    </row>
    <row r="99" spans="1:5" x14ac:dyDescent="0.25">
      <c r="A99" s="27"/>
      <c r="B99" s="24"/>
      <c r="C99" s="24"/>
      <c r="D99" s="27"/>
      <c r="E99" s="25"/>
    </row>
    <row r="100" spans="1:5" x14ac:dyDescent="0.25">
      <c r="A100" s="27"/>
      <c r="B100" s="24"/>
      <c r="C100" s="24"/>
      <c r="D100" s="27"/>
      <c r="E100" s="25"/>
    </row>
    <row r="101" spans="1:5" x14ac:dyDescent="0.25">
      <c r="A101" s="27"/>
      <c r="B101" s="24"/>
      <c r="C101" s="24"/>
      <c r="D101" s="27"/>
      <c r="E101" s="25"/>
    </row>
    <row r="102" spans="1:5" x14ac:dyDescent="0.25">
      <c r="A102" s="27"/>
      <c r="B102" s="24"/>
      <c r="C102" s="24"/>
      <c r="D102" s="27"/>
      <c r="E102" s="25"/>
    </row>
    <row r="103" spans="1:5" x14ac:dyDescent="0.25">
      <c r="A103" s="27"/>
      <c r="B103" s="24"/>
      <c r="C103" s="24"/>
      <c r="D103" s="27"/>
      <c r="E103" s="25"/>
    </row>
    <row r="104" spans="1:5" x14ac:dyDescent="0.25">
      <c r="A104" s="27"/>
      <c r="B104" s="24"/>
      <c r="C104" s="24"/>
      <c r="D104" s="27"/>
      <c r="E104" s="25"/>
    </row>
    <row r="105" spans="1:5" x14ac:dyDescent="0.25">
      <c r="A105" s="27"/>
      <c r="B105" s="24"/>
      <c r="C105" s="24"/>
      <c r="D105" s="27"/>
      <c r="E105" s="25"/>
    </row>
    <row r="106" spans="1:5" x14ac:dyDescent="0.25">
      <c r="A106" s="27"/>
      <c r="B106" s="24"/>
      <c r="C106" s="24"/>
      <c r="D106" s="27"/>
      <c r="E106" s="25"/>
    </row>
    <row r="107" spans="1:5" x14ac:dyDescent="0.25">
      <c r="A107" s="27"/>
      <c r="B107" s="24"/>
      <c r="C107" s="24"/>
      <c r="D107" s="27"/>
      <c r="E107" s="25"/>
    </row>
    <row r="108" spans="1:5" x14ac:dyDescent="0.25">
      <c r="A108" s="27"/>
      <c r="B108" s="24"/>
      <c r="C108" s="24"/>
      <c r="D108" s="27"/>
      <c r="E108" s="25"/>
    </row>
    <row r="109" spans="1:5" x14ac:dyDescent="0.25">
      <c r="A109" s="27"/>
      <c r="B109" s="24"/>
      <c r="C109" s="24"/>
      <c r="D109" s="27"/>
      <c r="E109" s="25"/>
    </row>
    <row r="110" spans="1:5" x14ac:dyDescent="0.25">
      <c r="A110" s="27"/>
      <c r="B110" s="24"/>
      <c r="C110" s="24"/>
      <c r="D110" s="27"/>
      <c r="E110" s="25"/>
    </row>
    <row r="111" spans="1:5" x14ac:dyDescent="0.25">
      <c r="A111" s="27"/>
      <c r="B111" s="24"/>
      <c r="C111" s="24"/>
      <c r="D111" s="27"/>
      <c r="E111" s="25"/>
    </row>
    <row r="112" spans="1:5" x14ac:dyDescent="0.25">
      <c r="A112" s="27"/>
      <c r="B112" s="24"/>
      <c r="C112" s="24"/>
      <c r="D112" s="27"/>
      <c r="E112" s="25"/>
    </row>
    <row r="113" spans="1:5" x14ac:dyDescent="0.25">
      <c r="A113" s="27"/>
      <c r="B113" s="24"/>
      <c r="C113" s="24"/>
      <c r="D113" s="27"/>
      <c r="E113" s="25"/>
    </row>
    <row r="114" spans="1:5" x14ac:dyDescent="0.25">
      <c r="A114" s="27"/>
      <c r="B114" s="24"/>
      <c r="C114" s="24"/>
      <c r="D114" s="27"/>
      <c r="E114" s="25"/>
    </row>
    <row r="115" spans="1:5" x14ac:dyDescent="0.25">
      <c r="A115" s="27"/>
      <c r="B115" s="24"/>
      <c r="C115" s="24"/>
      <c r="D115" s="27"/>
      <c r="E115" s="25"/>
    </row>
    <row r="116" spans="1:5" x14ac:dyDescent="0.25">
      <c r="A116" s="27"/>
      <c r="B116" s="24"/>
      <c r="C116" s="24"/>
      <c r="D116" s="27"/>
      <c r="E116" s="25"/>
    </row>
    <row r="117" spans="1:5" x14ac:dyDescent="0.25">
      <c r="A117" s="27"/>
      <c r="B117" s="24"/>
      <c r="C117" s="24"/>
      <c r="D117" s="27"/>
      <c r="E117" s="25"/>
    </row>
    <row r="118" spans="1:5" x14ac:dyDescent="0.25">
      <c r="A118" s="27"/>
      <c r="B118" s="24"/>
      <c r="C118" s="24"/>
      <c r="D118" s="27"/>
      <c r="E118" s="25"/>
    </row>
    <row r="119" spans="1:5" x14ac:dyDescent="0.25">
      <c r="A119" s="27"/>
      <c r="B119" s="24"/>
      <c r="C119" s="24"/>
      <c r="D119" s="27"/>
      <c r="E119" s="25"/>
    </row>
    <row r="120" spans="1:5" x14ac:dyDescent="0.25">
      <c r="A120" s="27"/>
      <c r="B120" s="24"/>
      <c r="C120" s="24"/>
      <c r="D120" s="27"/>
      <c r="E120" s="25"/>
    </row>
    <row r="121" spans="1:5" x14ac:dyDescent="0.25">
      <c r="A121" s="27"/>
      <c r="B121" s="24"/>
      <c r="C121" s="24"/>
      <c r="D121" s="27"/>
      <c r="E121" s="25"/>
    </row>
    <row r="122" spans="1:5" x14ac:dyDescent="0.25">
      <c r="A122" s="27"/>
      <c r="B122" s="24"/>
      <c r="C122" s="24"/>
      <c r="D122" s="27"/>
      <c r="E122" s="25"/>
    </row>
    <row r="123" spans="1:5" x14ac:dyDescent="0.25">
      <c r="A123" s="27"/>
      <c r="B123" s="24"/>
      <c r="C123" s="24"/>
      <c r="D123" s="27"/>
      <c r="E123" s="25"/>
    </row>
    <row r="124" spans="1:5" x14ac:dyDescent="0.25">
      <c r="A124" s="27"/>
      <c r="B124" s="24"/>
      <c r="C124" s="24"/>
      <c r="D124" s="27"/>
      <c r="E124" s="25"/>
    </row>
    <row r="125" spans="1:5" x14ac:dyDescent="0.25">
      <c r="A125" s="27"/>
      <c r="B125" s="24"/>
      <c r="C125" s="24"/>
      <c r="D125" s="27"/>
      <c r="E125" s="25"/>
    </row>
    <row r="126" spans="1:5" x14ac:dyDescent="0.25">
      <c r="A126" s="27"/>
      <c r="B126" s="24"/>
      <c r="C126" s="24"/>
      <c r="D126" s="27"/>
      <c r="E126" s="25"/>
    </row>
    <row r="127" spans="1:5" x14ac:dyDescent="0.25">
      <c r="A127" s="27"/>
      <c r="B127" s="24"/>
      <c r="C127" s="24"/>
      <c r="D127" s="27"/>
      <c r="E127" s="25"/>
    </row>
    <row r="128" spans="1:5" x14ac:dyDescent="0.25">
      <c r="A128" s="27"/>
      <c r="B128" s="24"/>
      <c r="C128" s="24"/>
      <c r="D128" s="27"/>
      <c r="E128" s="25"/>
    </row>
    <row r="129" spans="1:5" x14ac:dyDescent="0.25">
      <c r="A129" s="27"/>
      <c r="B129" s="24"/>
      <c r="C129" s="24"/>
      <c r="D129" s="27"/>
      <c r="E129" s="25"/>
    </row>
    <row r="130" spans="1:5" x14ac:dyDescent="0.25">
      <c r="A130" s="27"/>
      <c r="B130" s="24"/>
      <c r="C130" s="24"/>
      <c r="D130" s="27"/>
      <c r="E130" s="25"/>
    </row>
    <row r="131" spans="1:5" x14ac:dyDescent="0.25">
      <c r="A131" s="27"/>
      <c r="B131" s="24"/>
      <c r="C131" s="24"/>
      <c r="D131" s="27"/>
      <c r="E131" s="25"/>
    </row>
    <row r="132" spans="1:5" x14ac:dyDescent="0.25">
      <c r="A132" s="27"/>
      <c r="B132" s="24"/>
      <c r="C132" s="24"/>
      <c r="D132" s="27"/>
      <c r="E132" s="25"/>
    </row>
    <row r="133" spans="1:5" x14ac:dyDescent="0.25">
      <c r="A133" s="27"/>
      <c r="B133" s="24"/>
      <c r="C133" s="24"/>
      <c r="D133" s="27"/>
      <c r="E133" s="25"/>
    </row>
    <row r="134" spans="1:5" x14ac:dyDescent="0.25">
      <c r="A134" s="27"/>
      <c r="B134" s="24"/>
      <c r="C134" s="24"/>
      <c r="D134" s="27"/>
      <c r="E134" s="25"/>
    </row>
    <row r="135" spans="1:5" x14ac:dyDescent="0.25">
      <c r="A135" s="27"/>
      <c r="B135" s="24"/>
      <c r="C135" s="24"/>
      <c r="D135" s="27"/>
      <c r="E135" s="25"/>
    </row>
    <row r="136" spans="1:5" x14ac:dyDescent="0.25">
      <c r="A136" s="27"/>
      <c r="B136" s="24"/>
      <c r="C136" s="24"/>
      <c r="D136" s="27"/>
      <c r="E136" s="25"/>
    </row>
    <row r="137" spans="1:5" x14ac:dyDescent="0.25">
      <c r="A137" s="27"/>
      <c r="B137" s="24"/>
      <c r="C137" s="24"/>
      <c r="D137" s="27"/>
      <c r="E137" s="25"/>
    </row>
    <row r="138" spans="1:5" x14ac:dyDescent="0.25">
      <c r="A138" s="27"/>
      <c r="B138" s="24"/>
      <c r="C138" s="24"/>
      <c r="D138" s="27"/>
      <c r="E138" s="25"/>
    </row>
    <row r="139" spans="1:5" x14ac:dyDescent="0.25">
      <c r="A139" s="27"/>
      <c r="B139" s="24"/>
      <c r="C139" s="24"/>
      <c r="D139" s="27"/>
      <c r="E139" s="25"/>
    </row>
    <row r="140" spans="1:5" x14ac:dyDescent="0.25">
      <c r="A140" s="27"/>
      <c r="B140" s="24"/>
      <c r="C140" s="24"/>
      <c r="D140" s="27"/>
      <c r="E140" s="25"/>
    </row>
    <row r="141" spans="1:5" x14ac:dyDescent="0.25">
      <c r="A141" s="27"/>
      <c r="B141" s="24"/>
      <c r="C141" s="24"/>
      <c r="D141" s="27"/>
      <c r="E141" s="25"/>
    </row>
    <row r="142" spans="1:5" x14ac:dyDescent="0.25">
      <c r="A142" s="27"/>
      <c r="B142" s="24"/>
      <c r="C142" s="24"/>
      <c r="D142" s="27"/>
      <c r="E142" s="25"/>
    </row>
    <row r="143" spans="1:5" x14ac:dyDescent="0.25">
      <c r="A143" s="27"/>
      <c r="B143" s="24"/>
      <c r="C143" s="24"/>
      <c r="D143" s="27"/>
      <c r="E143" s="25"/>
    </row>
    <row r="144" spans="1:5" x14ac:dyDescent="0.25">
      <c r="A144" s="27"/>
      <c r="B144" s="24"/>
      <c r="C144" s="24"/>
      <c r="D144" s="27"/>
      <c r="E144" s="25"/>
    </row>
    <row r="145" spans="1:5" x14ac:dyDescent="0.25">
      <c r="A145" s="27"/>
      <c r="B145" s="24"/>
      <c r="C145" s="24"/>
      <c r="D145" s="27"/>
      <c r="E145" s="25"/>
    </row>
    <row r="146" spans="1:5" x14ac:dyDescent="0.25">
      <c r="A146" s="27"/>
      <c r="B146" s="24"/>
      <c r="C146" s="24"/>
      <c r="D146" s="27"/>
      <c r="E146" s="25"/>
    </row>
    <row r="147" spans="1:5" x14ac:dyDescent="0.25">
      <c r="A147" s="27"/>
      <c r="B147" s="24"/>
      <c r="C147" s="24"/>
      <c r="D147" s="27"/>
      <c r="E147" s="25"/>
    </row>
    <row r="148" spans="1:5" x14ac:dyDescent="0.25">
      <c r="A148" s="27"/>
      <c r="B148" s="24"/>
      <c r="C148" s="24"/>
      <c r="D148" s="27"/>
      <c r="E148" s="25"/>
    </row>
    <row r="149" spans="1:5" x14ac:dyDescent="0.25">
      <c r="A149" s="27"/>
      <c r="B149" s="24"/>
      <c r="C149" s="24"/>
      <c r="D149" s="27"/>
      <c r="E149" s="25"/>
    </row>
    <row r="150" spans="1:5" x14ac:dyDescent="0.25">
      <c r="A150" s="27"/>
      <c r="B150" s="24"/>
      <c r="C150" s="24"/>
      <c r="D150" s="27"/>
      <c r="E150" s="25"/>
    </row>
    <row r="151" spans="1:5" x14ac:dyDescent="0.25">
      <c r="A151" s="27"/>
      <c r="B151" s="24"/>
      <c r="C151" s="24"/>
      <c r="D151" s="27"/>
      <c r="E151" s="25"/>
    </row>
    <row r="152" spans="1:5" x14ac:dyDescent="0.25">
      <c r="A152" s="27"/>
      <c r="B152" s="24"/>
      <c r="C152" s="24"/>
      <c r="D152" s="27"/>
      <c r="E152" s="25"/>
    </row>
    <row r="153" spans="1:5" x14ac:dyDescent="0.25">
      <c r="A153" s="27"/>
      <c r="B153" s="24"/>
      <c r="C153" s="24"/>
      <c r="D153" s="27"/>
      <c r="E153" s="25"/>
    </row>
    <row r="154" spans="1:5" x14ac:dyDescent="0.25">
      <c r="A154" s="27"/>
      <c r="B154" s="24"/>
      <c r="C154" s="24"/>
      <c r="D154" s="27"/>
      <c r="E154" s="25"/>
    </row>
    <row r="155" spans="1:5" x14ac:dyDescent="0.25">
      <c r="A155" s="27"/>
      <c r="B155" s="24"/>
      <c r="C155" s="24"/>
      <c r="D155" s="27"/>
      <c r="E155" s="25"/>
    </row>
    <row r="156" spans="1:5" x14ac:dyDescent="0.25">
      <c r="A156" s="27"/>
      <c r="B156" s="24"/>
      <c r="C156" s="24"/>
      <c r="D156" s="27"/>
      <c r="E156" s="25"/>
    </row>
    <row r="157" spans="1:5" x14ac:dyDescent="0.25">
      <c r="A157" s="27"/>
      <c r="B157" s="24"/>
      <c r="C157" s="24"/>
      <c r="D157" s="27"/>
      <c r="E157" s="25"/>
    </row>
    <row r="158" spans="1:5" x14ac:dyDescent="0.25">
      <c r="A158" s="27"/>
      <c r="B158" s="24"/>
      <c r="C158" s="24"/>
      <c r="D158" s="27"/>
      <c r="E158" s="25"/>
    </row>
    <row r="159" spans="1:5" x14ac:dyDescent="0.25">
      <c r="A159" s="27"/>
      <c r="B159" s="24"/>
      <c r="C159" s="24"/>
      <c r="D159" s="27"/>
      <c r="E159" s="25"/>
    </row>
    <row r="160" spans="1:5" x14ac:dyDescent="0.25">
      <c r="A160" s="27"/>
      <c r="B160" s="24"/>
      <c r="C160" s="24"/>
      <c r="D160" s="27"/>
      <c r="E160" s="25"/>
    </row>
    <row r="161" spans="1:5" x14ac:dyDescent="0.25">
      <c r="A161" s="27"/>
      <c r="B161" s="24"/>
      <c r="C161" s="24"/>
      <c r="D161" s="27"/>
      <c r="E161" s="25"/>
    </row>
    <row r="162" spans="1:5" x14ac:dyDescent="0.25">
      <c r="A162" s="27"/>
      <c r="B162" s="24"/>
      <c r="C162" s="24"/>
      <c r="D162" s="27"/>
      <c r="E162" s="25"/>
    </row>
    <row r="163" spans="1:5" x14ac:dyDescent="0.25">
      <c r="A163" s="27"/>
      <c r="B163" s="24"/>
      <c r="C163" s="24"/>
      <c r="D163" s="27"/>
      <c r="E163" s="25"/>
    </row>
    <row r="164" spans="1:5" x14ac:dyDescent="0.25">
      <c r="A164" s="27"/>
      <c r="B164" s="24"/>
      <c r="C164" s="24"/>
      <c r="D164" s="27"/>
      <c r="E164" s="25"/>
    </row>
    <row r="165" spans="1:5" x14ac:dyDescent="0.25">
      <c r="A165" s="27"/>
      <c r="B165" s="24"/>
      <c r="C165" s="24"/>
      <c r="D165" s="27"/>
      <c r="E165" s="25"/>
    </row>
    <row r="166" spans="1:5" x14ac:dyDescent="0.25">
      <c r="A166" s="27"/>
      <c r="B166" s="24"/>
      <c r="C166" s="24"/>
      <c r="D166" s="27"/>
      <c r="E166" s="25"/>
    </row>
    <row r="167" spans="1:5" x14ac:dyDescent="0.25">
      <c r="A167" s="27"/>
      <c r="B167" s="24"/>
      <c r="C167" s="24"/>
      <c r="D167" s="27"/>
      <c r="E167" s="25"/>
    </row>
    <row r="168" spans="1:5" x14ac:dyDescent="0.25">
      <c r="A168" s="27"/>
      <c r="B168" s="24"/>
      <c r="C168" s="24"/>
      <c r="D168" s="27"/>
      <c r="E168" s="25"/>
    </row>
    <row r="169" spans="1:5" x14ac:dyDescent="0.25">
      <c r="A169" s="27"/>
      <c r="B169" s="24"/>
      <c r="C169" s="24"/>
      <c r="D169" s="27"/>
      <c r="E169" s="25"/>
    </row>
    <row r="170" spans="1:5" x14ac:dyDescent="0.25">
      <c r="A170" s="27"/>
      <c r="B170" s="24"/>
      <c r="C170" s="24"/>
      <c r="D170" s="27"/>
      <c r="E170" s="25"/>
    </row>
    <row r="171" spans="1:5" x14ac:dyDescent="0.25">
      <c r="A171" s="27"/>
      <c r="B171" s="24"/>
      <c r="C171" s="24"/>
      <c r="D171" s="27"/>
      <c r="E171" s="25"/>
    </row>
    <row r="172" spans="1:5" x14ac:dyDescent="0.25">
      <c r="A172" s="27"/>
      <c r="B172" s="24"/>
      <c r="C172" s="24"/>
      <c r="D172" s="27"/>
      <c r="E172" s="25"/>
    </row>
    <row r="173" spans="1:5" x14ac:dyDescent="0.25">
      <c r="A173" s="27"/>
      <c r="B173" s="24"/>
      <c r="C173" s="24"/>
      <c r="D173" s="27"/>
      <c r="E173" s="25"/>
    </row>
    <row r="174" spans="1:5" x14ac:dyDescent="0.25">
      <c r="A174" s="27"/>
      <c r="B174" s="24"/>
      <c r="C174" s="24"/>
      <c r="D174" s="27"/>
      <c r="E174" s="25"/>
    </row>
    <row r="175" spans="1:5" x14ac:dyDescent="0.25">
      <c r="A175" s="27"/>
      <c r="B175" s="24"/>
      <c r="C175" s="24"/>
      <c r="D175" s="27"/>
      <c r="E175" s="25"/>
    </row>
    <row r="176" spans="1:5" x14ac:dyDescent="0.25">
      <c r="A176" s="27"/>
      <c r="B176" s="24"/>
      <c r="C176" s="24"/>
      <c r="D176" s="27"/>
      <c r="E176" s="25"/>
    </row>
    <row r="177" spans="1:5" x14ac:dyDescent="0.25">
      <c r="A177" s="27"/>
      <c r="B177" s="24"/>
      <c r="C177" s="24"/>
      <c r="D177" s="27"/>
      <c r="E177" s="25"/>
    </row>
    <row r="178" spans="1:5" x14ac:dyDescent="0.25">
      <c r="A178" s="27"/>
      <c r="B178" s="24"/>
      <c r="C178" s="24"/>
      <c r="D178" s="27"/>
      <c r="E178" s="25"/>
    </row>
    <row r="179" spans="1:5" x14ac:dyDescent="0.25">
      <c r="A179" s="27"/>
      <c r="B179" s="24"/>
      <c r="C179" s="24"/>
      <c r="D179" s="27"/>
      <c r="E179" s="25"/>
    </row>
    <row r="180" spans="1:5" x14ac:dyDescent="0.25">
      <c r="A180" s="27"/>
      <c r="B180" s="24"/>
      <c r="C180" s="24"/>
      <c r="D180" s="27"/>
      <c r="E180" s="25"/>
    </row>
    <row r="181" spans="1:5" x14ac:dyDescent="0.25">
      <c r="A181" s="27"/>
      <c r="B181" s="24"/>
      <c r="C181" s="24"/>
      <c r="D181" s="27"/>
      <c r="E181" s="25"/>
    </row>
    <row r="182" spans="1:5" x14ac:dyDescent="0.25">
      <c r="A182" s="27"/>
      <c r="B182" s="24"/>
      <c r="C182" s="24"/>
      <c r="D182" s="27"/>
      <c r="E182" s="25"/>
    </row>
    <row r="183" spans="1:5" x14ac:dyDescent="0.25">
      <c r="A183" s="27"/>
      <c r="B183" s="24"/>
      <c r="C183" s="24"/>
      <c r="D183" s="27"/>
      <c r="E183" s="25"/>
    </row>
    <row r="184" spans="1:5" x14ac:dyDescent="0.25">
      <c r="A184" s="27"/>
      <c r="B184" s="24"/>
      <c r="C184" s="24"/>
      <c r="D184" s="27"/>
      <c r="E184" s="25"/>
    </row>
    <row r="185" spans="1:5" x14ac:dyDescent="0.25">
      <c r="A185" s="27"/>
      <c r="B185" s="24"/>
      <c r="C185" s="24"/>
      <c r="D185" s="27"/>
      <c r="E185" s="25"/>
    </row>
    <row r="186" spans="1:5" x14ac:dyDescent="0.25">
      <c r="A186" s="27"/>
      <c r="B186" s="24"/>
      <c r="C186" s="24"/>
      <c r="D186" s="27"/>
      <c r="E186" s="25"/>
    </row>
    <row r="187" spans="1:5" x14ac:dyDescent="0.25">
      <c r="A187" s="27"/>
      <c r="B187" s="24"/>
      <c r="C187" s="24"/>
      <c r="D187" s="27"/>
      <c r="E187" s="25"/>
    </row>
    <row r="188" spans="1:5" x14ac:dyDescent="0.25">
      <c r="A188" s="27"/>
      <c r="B188" s="24"/>
      <c r="C188" s="24"/>
      <c r="D188" s="27"/>
      <c r="E188" s="25"/>
    </row>
    <row r="189" spans="1:5" x14ac:dyDescent="0.25">
      <c r="A189" s="27"/>
      <c r="B189" s="24"/>
      <c r="C189" s="24"/>
      <c r="D189" s="27"/>
      <c r="E189" s="25"/>
    </row>
    <row r="190" spans="1:5" x14ac:dyDescent="0.25">
      <c r="A190" s="27"/>
      <c r="B190" s="24"/>
      <c r="C190" s="24"/>
      <c r="D190" s="27"/>
      <c r="E190" s="25"/>
    </row>
    <row r="191" spans="1:5" x14ac:dyDescent="0.25">
      <c r="A191" s="27"/>
      <c r="B191" s="24"/>
      <c r="C191" s="24"/>
      <c r="D191" s="27"/>
      <c r="E191" s="25"/>
    </row>
    <row r="192" spans="1:5" x14ac:dyDescent="0.25">
      <c r="A192" s="27"/>
      <c r="B192" s="24"/>
      <c r="C192" s="24"/>
      <c r="D192" s="27"/>
      <c r="E192" s="25"/>
    </row>
    <row r="193" spans="1:5" x14ac:dyDescent="0.25">
      <c r="A193" s="27"/>
      <c r="B193" s="24"/>
      <c r="C193" s="24"/>
      <c r="D193" s="27"/>
      <c r="E193" s="25"/>
    </row>
    <row r="194" spans="1:5" x14ac:dyDescent="0.25">
      <c r="A194" s="27"/>
      <c r="B194" s="24"/>
      <c r="C194" s="24"/>
      <c r="D194" s="27"/>
      <c r="E194" s="25"/>
    </row>
    <row r="195" spans="1:5" x14ac:dyDescent="0.25">
      <c r="A195" s="27"/>
      <c r="B195" s="24"/>
      <c r="C195" s="24"/>
      <c r="D195" s="27"/>
      <c r="E195" s="25"/>
    </row>
    <row r="196" spans="1:5" x14ac:dyDescent="0.25">
      <c r="A196" s="27"/>
      <c r="B196" s="24"/>
      <c r="C196" s="24"/>
      <c r="D196" s="27"/>
      <c r="E196" s="25"/>
    </row>
    <row r="197" spans="1:5" x14ac:dyDescent="0.25">
      <c r="A197" s="27"/>
      <c r="B197" s="24"/>
      <c r="C197" s="24"/>
      <c r="D197" s="27"/>
      <c r="E197" s="25"/>
    </row>
    <row r="198" spans="1:5" x14ac:dyDescent="0.25">
      <c r="A198" s="27"/>
      <c r="B198" s="24"/>
      <c r="C198" s="24"/>
      <c r="D198" s="27"/>
      <c r="E198" s="25"/>
    </row>
    <row r="199" spans="1:5" x14ac:dyDescent="0.25">
      <c r="A199" s="27"/>
      <c r="B199" s="24"/>
      <c r="C199" s="24"/>
      <c r="D199" s="27"/>
      <c r="E199" s="25"/>
    </row>
    <row r="200" spans="1:5" x14ac:dyDescent="0.25">
      <c r="A200" s="27"/>
      <c r="B200" s="24"/>
      <c r="C200" s="24"/>
      <c r="D200" s="27"/>
      <c r="E200" s="25"/>
    </row>
    <row r="201" spans="1:5" x14ac:dyDescent="0.25">
      <c r="A201" s="27"/>
      <c r="B201" s="24"/>
      <c r="C201" s="24"/>
      <c r="D201" s="27"/>
      <c r="E201" s="25"/>
    </row>
    <row r="202" spans="1:5" x14ac:dyDescent="0.25">
      <c r="A202" s="27"/>
      <c r="B202" s="24"/>
      <c r="C202" s="24"/>
      <c r="D202" s="27"/>
      <c r="E202" s="25"/>
    </row>
    <row r="203" spans="1:5" x14ac:dyDescent="0.25">
      <c r="A203" s="27"/>
      <c r="B203" s="24"/>
      <c r="C203" s="24"/>
      <c r="D203" s="27"/>
      <c r="E203" s="25"/>
    </row>
    <row r="204" spans="1:5" x14ac:dyDescent="0.25">
      <c r="A204" s="27"/>
      <c r="B204" s="24"/>
      <c r="C204" s="24"/>
      <c r="D204" s="27"/>
      <c r="E204" s="25"/>
    </row>
    <row r="205" spans="1:5" x14ac:dyDescent="0.25">
      <c r="A205" s="27"/>
      <c r="B205" s="24"/>
      <c r="C205" s="24"/>
      <c r="D205" s="27"/>
      <c r="E205" s="25"/>
    </row>
    <row r="206" spans="1:5" x14ac:dyDescent="0.25">
      <c r="A206" s="27"/>
      <c r="B206" s="24"/>
      <c r="C206" s="24"/>
      <c r="D206" s="27"/>
      <c r="E206" s="25"/>
    </row>
    <row r="207" spans="1:5" x14ac:dyDescent="0.25">
      <c r="A207" s="27"/>
      <c r="B207" s="24"/>
      <c r="C207" s="24"/>
      <c r="D207" s="27"/>
      <c r="E207" s="25"/>
    </row>
    <row r="208" spans="1:5" x14ac:dyDescent="0.25">
      <c r="A208" s="27"/>
      <c r="B208" s="24"/>
      <c r="C208" s="24"/>
      <c r="D208" s="27"/>
      <c r="E208" s="25"/>
    </row>
    <row r="209" spans="1:5" x14ac:dyDescent="0.25">
      <c r="A209" s="27"/>
      <c r="B209" s="24"/>
      <c r="C209" s="24"/>
      <c r="D209" s="27"/>
      <c r="E209" s="25"/>
    </row>
    <row r="210" spans="1:5" x14ac:dyDescent="0.25">
      <c r="A210" s="27"/>
      <c r="B210" s="24"/>
      <c r="C210" s="24"/>
      <c r="D210" s="27"/>
      <c r="E210" s="25"/>
    </row>
    <row r="211" spans="1:5" x14ac:dyDescent="0.25">
      <c r="A211" s="27"/>
      <c r="B211" s="24"/>
      <c r="C211" s="24"/>
      <c r="D211" s="27"/>
      <c r="E211" s="25"/>
    </row>
    <row r="212" spans="1:5" x14ac:dyDescent="0.25">
      <c r="A212" s="27"/>
      <c r="B212" s="24"/>
      <c r="C212" s="24"/>
      <c r="D212" s="27"/>
      <c r="E212" s="25"/>
    </row>
    <row r="213" spans="1:5" x14ac:dyDescent="0.25">
      <c r="A213" s="27"/>
      <c r="B213" s="24"/>
      <c r="C213" s="24"/>
      <c r="D213" s="27"/>
      <c r="E213" s="25"/>
    </row>
    <row r="214" spans="1:5" x14ac:dyDescent="0.25">
      <c r="A214" s="27"/>
      <c r="B214" s="24"/>
      <c r="C214" s="24"/>
      <c r="D214" s="27"/>
      <c r="E214" s="25"/>
    </row>
    <row r="215" spans="1:5" x14ac:dyDescent="0.25">
      <c r="A215" s="27"/>
      <c r="B215" s="24"/>
      <c r="C215" s="24"/>
      <c r="D215" s="27"/>
      <c r="E215" s="25"/>
    </row>
    <row r="216" spans="1:5" x14ac:dyDescent="0.25">
      <c r="A216" s="27"/>
      <c r="B216" s="24"/>
      <c r="C216" s="24"/>
      <c r="D216" s="27"/>
      <c r="E216" s="25"/>
    </row>
    <row r="217" spans="1:5" x14ac:dyDescent="0.25">
      <c r="A217" s="27"/>
      <c r="B217" s="24"/>
      <c r="C217" s="24"/>
      <c r="D217" s="27"/>
      <c r="E217" s="25"/>
    </row>
    <row r="218" spans="1:5" x14ac:dyDescent="0.25">
      <c r="A218" s="27"/>
      <c r="B218" s="24"/>
      <c r="C218" s="24"/>
      <c r="D218" s="27"/>
      <c r="E218" s="25"/>
    </row>
    <row r="219" spans="1:5" x14ac:dyDescent="0.25">
      <c r="A219" s="27"/>
      <c r="B219" s="24"/>
      <c r="C219" s="24"/>
      <c r="D219" s="27"/>
      <c r="E219" s="25"/>
    </row>
    <row r="220" spans="1:5" x14ac:dyDescent="0.25">
      <c r="A220" s="27"/>
      <c r="B220" s="24"/>
      <c r="C220" s="24"/>
      <c r="D220" s="27"/>
      <c r="E220" s="25"/>
    </row>
    <row r="221" spans="1:5" x14ac:dyDescent="0.25">
      <c r="A221" s="27"/>
      <c r="B221" s="24"/>
      <c r="C221" s="24"/>
      <c r="D221" s="27"/>
      <c r="E221" s="25"/>
    </row>
    <row r="222" spans="1:5" x14ac:dyDescent="0.25">
      <c r="A222" s="27"/>
      <c r="B222" s="24"/>
      <c r="C222" s="24"/>
      <c r="D222" s="27"/>
      <c r="E222" s="25"/>
    </row>
    <row r="223" spans="1:5" x14ac:dyDescent="0.25">
      <c r="A223" s="27"/>
      <c r="B223" s="24"/>
      <c r="C223" s="24"/>
      <c r="D223" s="27"/>
      <c r="E223" s="25"/>
    </row>
    <row r="224" spans="1:5" x14ac:dyDescent="0.25">
      <c r="A224" s="27"/>
      <c r="B224" s="24"/>
      <c r="C224" s="24"/>
      <c r="D224" s="27"/>
      <c r="E224" s="25"/>
    </row>
    <row r="225" spans="1:5" x14ac:dyDescent="0.25">
      <c r="A225" s="27"/>
      <c r="B225" s="24"/>
      <c r="C225" s="24"/>
      <c r="D225" s="27"/>
      <c r="E225" s="25"/>
    </row>
    <row r="226" spans="1:5" x14ac:dyDescent="0.25">
      <c r="A226" s="27"/>
      <c r="B226" s="24"/>
      <c r="C226" s="24"/>
      <c r="D226" s="27"/>
      <c r="E226" s="25"/>
    </row>
    <row r="227" spans="1:5" x14ac:dyDescent="0.25">
      <c r="A227" s="27"/>
      <c r="B227" s="24"/>
      <c r="C227" s="24"/>
      <c r="D227" s="27"/>
      <c r="E227" s="25"/>
    </row>
    <row r="228" spans="1:5" x14ac:dyDescent="0.25">
      <c r="A228" s="27"/>
      <c r="B228" s="24"/>
      <c r="C228" s="24"/>
      <c r="D228" s="27"/>
      <c r="E228" s="25"/>
    </row>
    <row r="229" spans="1:5" x14ac:dyDescent="0.25">
      <c r="A229" s="27"/>
      <c r="B229" s="24"/>
      <c r="C229" s="24"/>
      <c r="D229" s="27"/>
      <c r="E229" s="25"/>
    </row>
    <row r="230" spans="1:5" x14ac:dyDescent="0.25">
      <c r="A230" s="27"/>
      <c r="B230" s="24"/>
      <c r="C230" s="24"/>
      <c r="D230" s="27"/>
      <c r="E230" s="25"/>
    </row>
    <row r="231" spans="1:5" x14ac:dyDescent="0.25">
      <c r="A231" s="27"/>
      <c r="B231" s="24"/>
      <c r="C231" s="24"/>
      <c r="D231" s="27"/>
      <c r="E231" s="25"/>
    </row>
    <row r="232" spans="1:5" x14ac:dyDescent="0.25">
      <c r="A232" s="27"/>
      <c r="B232" s="24"/>
      <c r="C232" s="24"/>
      <c r="D232" s="27"/>
      <c r="E232" s="25"/>
    </row>
    <row r="233" spans="1:5" x14ac:dyDescent="0.25">
      <c r="A233" s="27"/>
      <c r="B233" s="24"/>
      <c r="C233" s="24"/>
      <c r="D233" s="27"/>
      <c r="E233" s="25"/>
    </row>
    <row r="234" spans="1:5" x14ac:dyDescent="0.25">
      <c r="A234" s="27"/>
      <c r="B234" s="24"/>
      <c r="C234" s="24"/>
      <c r="D234" s="27"/>
      <c r="E234" s="25"/>
    </row>
    <row r="235" spans="1:5" x14ac:dyDescent="0.25">
      <c r="A235" s="27"/>
      <c r="B235" s="24"/>
      <c r="C235" s="24"/>
      <c r="D235" s="27"/>
      <c r="E235" s="25"/>
    </row>
    <row r="236" spans="1:5" x14ac:dyDescent="0.25">
      <c r="A236" s="27"/>
      <c r="B236" s="24"/>
      <c r="C236" s="24"/>
      <c r="D236" s="27"/>
      <c r="E236" s="25"/>
    </row>
    <row r="237" spans="1:5" x14ac:dyDescent="0.25">
      <c r="A237" s="27"/>
      <c r="B237" s="24"/>
      <c r="C237" s="24"/>
      <c r="D237" s="27"/>
      <c r="E237" s="25"/>
    </row>
    <row r="238" spans="1:5" x14ac:dyDescent="0.25">
      <c r="A238" s="27"/>
      <c r="B238" s="24"/>
      <c r="C238" s="24"/>
      <c r="D238" s="27"/>
      <c r="E238" s="25"/>
    </row>
    <row r="239" spans="1:5" x14ac:dyDescent="0.25">
      <c r="A239" s="27"/>
      <c r="B239" s="24"/>
      <c r="C239" s="24"/>
      <c r="D239" s="27"/>
      <c r="E239" s="25"/>
    </row>
    <row r="240" spans="1:5" x14ac:dyDescent="0.25">
      <c r="A240" s="27"/>
      <c r="B240" s="24"/>
      <c r="C240" s="24"/>
      <c r="D240" s="27"/>
      <c r="E240" s="25"/>
    </row>
    <row r="241" spans="1:5" x14ac:dyDescent="0.25">
      <c r="A241" s="27"/>
      <c r="B241" s="24"/>
      <c r="C241" s="24"/>
      <c r="D241" s="27"/>
      <c r="E241" s="25"/>
    </row>
    <row r="242" spans="1:5" x14ac:dyDescent="0.25">
      <c r="A242" s="27"/>
      <c r="B242" s="24"/>
      <c r="C242" s="24"/>
      <c r="D242" s="27"/>
      <c r="E242" s="25"/>
    </row>
    <row r="243" spans="1:5" x14ac:dyDescent="0.25">
      <c r="A243" s="27"/>
      <c r="B243" s="24"/>
      <c r="C243" s="24"/>
      <c r="D243" s="27"/>
      <c r="E243" s="25"/>
    </row>
    <row r="244" spans="1:5" x14ac:dyDescent="0.25">
      <c r="A244" s="27"/>
      <c r="B244" s="24"/>
      <c r="C244" s="24"/>
      <c r="D244" s="27"/>
      <c r="E244" s="25"/>
    </row>
    <row r="245" spans="1:5" x14ac:dyDescent="0.25">
      <c r="A245" s="27"/>
      <c r="B245" s="24"/>
      <c r="C245" s="24"/>
      <c r="D245" s="27"/>
      <c r="E245" s="25"/>
    </row>
    <row r="246" spans="1:5" x14ac:dyDescent="0.25">
      <c r="A246" s="27"/>
      <c r="B246" s="24"/>
      <c r="C246" s="24"/>
      <c r="D246" s="27"/>
      <c r="E246" s="25"/>
    </row>
    <row r="247" spans="1:5" x14ac:dyDescent="0.25">
      <c r="A247" s="27"/>
      <c r="B247" s="24"/>
      <c r="C247" s="24"/>
      <c r="D247" s="27"/>
      <c r="E247" s="25"/>
    </row>
    <row r="248" spans="1:5" x14ac:dyDescent="0.25">
      <c r="A248" s="27"/>
      <c r="B248" s="24"/>
      <c r="C248" s="24"/>
      <c r="D248" s="27"/>
      <c r="E248" s="25"/>
    </row>
    <row r="249" spans="1:5" x14ac:dyDescent="0.25">
      <c r="A249" s="27"/>
      <c r="B249" s="24"/>
      <c r="C249" s="24"/>
      <c r="D249" s="27"/>
      <c r="E249" s="25"/>
    </row>
    <row r="250" spans="1:5" x14ac:dyDescent="0.25">
      <c r="A250" s="27"/>
      <c r="B250" s="24"/>
      <c r="C250" s="24"/>
      <c r="D250" s="27"/>
      <c r="E250" s="25"/>
    </row>
    <row r="251" spans="1:5" x14ac:dyDescent="0.25">
      <c r="A251" s="27"/>
      <c r="B251" s="24"/>
      <c r="C251" s="24"/>
      <c r="D251" s="27"/>
      <c r="E251" s="25"/>
    </row>
    <row r="252" spans="1:5" x14ac:dyDescent="0.25">
      <c r="A252" s="27"/>
      <c r="B252" s="24"/>
      <c r="C252" s="24"/>
      <c r="D252" s="27"/>
      <c r="E252" s="25"/>
    </row>
    <row r="253" spans="1:5" x14ac:dyDescent="0.25">
      <c r="A253" s="27"/>
      <c r="B253" s="24"/>
      <c r="C253" s="24"/>
      <c r="D253" s="27"/>
      <c r="E253" s="25"/>
    </row>
    <row r="254" spans="1:5" x14ac:dyDescent="0.25">
      <c r="A254" s="27"/>
      <c r="B254" s="24"/>
      <c r="C254" s="24"/>
      <c r="D254" s="27"/>
      <c r="E254" s="25"/>
    </row>
    <row r="255" spans="1:5" x14ac:dyDescent="0.25">
      <c r="A255" s="27"/>
      <c r="B255" s="24"/>
      <c r="C255" s="24"/>
      <c r="D255" s="27"/>
      <c r="E255" s="25"/>
    </row>
    <row r="256" spans="1:5" x14ac:dyDescent="0.25">
      <c r="A256" s="27"/>
      <c r="B256" s="24"/>
      <c r="C256" s="24"/>
      <c r="D256" s="27"/>
      <c r="E256" s="25"/>
    </row>
    <row r="257" spans="1:5" x14ac:dyDescent="0.25">
      <c r="A257" s="27"/>
      <c r="B257" s="24"/>
      <c r="C257" s="24"/>
      <c r="D257" s="27"/>
      <c r="E257" s="25"/>
    </row>
    <row r="258" spans="1:5" x14ac:dyDescent="0.25">
      <c r="A258" s="27"/>
      <c r="B258" s="24"/>
      <c r="C258" s="24"/>
      <c r="D258" s="27"/>
      <c r="E258" s="25"/>
    </row>
    <row r="259" spans="1:5" x14ac:dyDescent="0.25">
      <c r="A259" s="27"/>
      <c r="B259" s="24"/>
      <c r="C259" s="24"/>
      <c r="D259" s="27"/>
      <c r="E259" s="25"/>
    </row>
    <row r="260" spans="1:5" x14ac:dyDescent="0.25">
      <c r="A260" s="27"/>
      <c r="B260" s="24"/>
      <c r="C260" s="24"/>
      <c r="D260" s="27"/>
      <c r="E260" s="25"/>
    </row>
    <row r="261" spans="1:5" x14ac:dyDescent="0.25">
      <c r="A261" s="27"/>
      <c r="B261" s="24"/>
      <c r="C261" s="24"/>
      <c r="D261" s="27"/>
      <c r="E261" s="25"/>
    </row>
    <row r="262" spans="1:5" x14ac:dyDescent="0.25">
      <c r="A262" s="27"/>
      <c r="B262" s="24"/>
      <c r="C262" s="24"/>
      <c r="D262" s="27"/>
      <c r="E262" s="25"/>
    </row>
    <row r="263" spans="1:5" x14ac:dyDescent="0.25">
      <c r="A263" s="27"/>
      <c r="B263" s="24"/>
      <c r="C263" s="24"/>
      <c r="D263" s="27"/>
      <c r="E263" s="25"/>
    </row>
    <row r="264" spans="1:5" x14ac:dyDescent="0.25">
      <c r="A264" s="27"/>
      <c r="B264" s="24"/>
      <c r="C264" s="24"/>
      <c r="D264" s="27"/>
      <c r="E264" s="25"/>
    </row>
    <row r="265" spans="1:5" x14ac:dyDescent="0.25">
      <c r="A265" s="27"/>
      <c r="B265" s="24"/>
      <c r="C265" s="24"/>
      <c r="D265" s="27"/>
      <c r="E265" s="25"/>
    </row>
    <row r="266" spans="1:5" x14ac:dyDescent="0.25">
      <c r="A266" s="27"/>
      <c r="B266" s="24"/>
      <c r="C266" s="24"/>
      <c r="D266" s="27"/>
      <c r="E266" s="25"/>
    </row>
    <row r="267" spans="1:5" x14ac:dyDescent="0.25">
      <c r="A267" s="27"/>
      <c r="B267" s="24"/>
      <c r="C267" s="24"/>
      <c r="D267" s="27"/>
      <c r="E267" s="25"/>
    </row>
    <row r="268" spans="1:5" x14ac:dyDescent="0.25">
      <c r="A268" s="27"/>
      <c r="B268" s="24"/>
      <c r="C268" s="24"/>
      <c r="D268" s="27"/>
      <c r="E268" s="25"/>
    </row>
    <row r="269" spans="1:5" x14ac:dyDescent="0.25">
      <c r="A269" s="27"/>
      <c r="B269" s="24"/>
      <c r="C269" s="24"/>
      <c r="D269" s="27"/>
      <c r="E269" s="25"/>
    </row>
    <row r="270" spans="1:5" x14ac:dyDescent="0.25">
      <c r="A270" s="27"/>
      <c r="B270" s="24"/>
      <c r="C270" s="24"/>
      <c r="D270" s="27"/>
      <c r="E270" s="25"/>
    </row>
    <row r="271" spans="1:5" x14ac:dyDescent="0.25">
      <c r="A271" s="27"/>
      <c r="B271" s="24"/>
      <c r="C271" s="24"/>
      <c r="D271" s="27"/>
      <c r="E271" s="25"/>
    </row>
    <row r="272" spans="1:5" x14ac:dyDescent="0.25">
      <c r="A272" s="27"/>
      <c r="B272" s="24"/>
      <c r="C272" s="24"/>
      <c r="D272" s="27"/>
      <c r="E272" s="25"/>
    </row>
    <row r="273" spans="1:5" x14ac:dyDescent="0.25">
      <c r="A273" s="27"/>
      <c r="B273" s="24"/>
      <c r="C273" s="24"/>
      <c r="D273" s="27"/>
      <c r="E273" s="25"/>
    </row>
    <row r="274" spans="1:5" x14ac:dyDescent="0.25">
      <c r="A274" s="27"/>
      <c r="B274" s="24"/>
      <c r="C274" s="24"/>
      <c r="D274" s="27"/>
      <c r="E274" s="25"/>
    </row>
    <row r="275" spans="1:5" x14ac:dyDescent="0.25">
      <c r="A275" s="27"/>
      <c r="B275" s="24"/>
      <c r="C275" s="24"/>
      <c r="D275" s="27"/>
      <c r="E275" s="25"/>
    </row>
    <row r="276" spans="1:5" x14ac:dyDescent="0.25">
      <c r="A276" s="27"/>
      <c r="B276" s="24"/>
      <c r="C276" s="24"/>
      <c r="D276" s="27"/>
      <c r="E276" s="25"/>
    </row>
    <row r="277" spans="1:5" x14ac:dyDescent="0.25">
      <c r="A277" s="27"/>
      <c r="B277" s="24"/>
      <c r="C277" s="24"/>
      <c r="D277" s="27"/>
      <c r="E277" s="25"/>
    </row>
    <row r="278" spans="1:5" x14ac:dyDescent="0.25">
      <c r="A278" s="27"/>
      <c r="B278" s="24"/>
      <c r="C278" s="24"/>
      <c r="D278" s="27"/>
      <c r="E278" s="25"/>
    </row>
    <row r="279" spans="1:5" x14ac:dyDescent="0.25">
      <c r="A279" s="27"/>
      <c r="B279" s="24"/>
      <c r="C279" s="24"/>
      <c r="D279" s="27"/>
      <c r="E279" s="25"/>
    </row>
    <row r="280" spans="1:5" x14ac:dyDescent="0.25">
      <c r="A280" s="27"/>
      <c r="B280" s="24"/>
      <c r="C280" s="24"/>
      <c r="D280" s="27"/>
      <c r="E280" s="25"/>
    </row>
    <row r="281" spans="1:5" x14ac:dyDescent="0.25">
      <c r="A281" s="27"/>
      <c r="B281" s="24"/>
      <c r="C281" s="24"/>
      <c r="D281" s="27"/>
      <c r="E281" s="25"/>
    </row>
    <row r="282" spans="1:5" x14ac:dyDescent="0.25">
      <c r="A282" s="27"/>
      <c r="B282" s="24"/>
      <c r="C282" s="24"/>
      <c r="D282" s="27"/>
      <c r="E282" s="25"/>
    </row>
    <row r="283" spans="1:5" x14ac:dyDescent="0.25">
      <c r="A283" s="27"/>
      <c r="B283" s="24"/>
      <c r="C283" s="24"/>
      <c r="D283" s="27"/>
      <c r="E283" s="25"/>
    </row>
    <row r="284" spans="1:5" x14ac:dyDescent="0.25">
      <c r="A284" s="27"/>
      <c r="B284" s="24"/>
      <c r="C284" s="24"/>
      <c r="D284" s="27"/>
      <c r="E284" s="25"/>
    </row>
    <row r="285" spans="1:5" x14ac:dyDescent="0.25">
      <c r="A285" s="27"/>
      <c r="B285" s="24"/>
      <c r="C285" s="24"/>
      <c r="D285" s="27"/>
      <c r="E285" s="25"/>
    </row>
    <row r="286" spans="1:5" x14ac:dyDescent="0.25">
      <c r="A286" s="27"/>
      <c r="B286" s="24"/>
      <c r="C286" s="24"/>
      <c r="D286" s="27"/>
      <c r="E286" s="25"/>
    </row>
    <row r="287" spans="1:5" x14ac:dyDescent="0.25">
      <c r="A287" s="27"/>
      <c r="B287" s="24"/>
      <c r="C287" s="24"/>
      <c r="D287" s="27"/>
      <c r="E287" s="25"/>
    </row>
    <row r="288" spans="1:5" x14ac:dyDescent="0.25">
      <c r="A288" s="27"/>
      <c r="B288" s="24"/>
      <c r="C288" s="24"/>
      <c r="D288" s="27"/>
      <c r="E288" s="25"/>
    </row>
    <row r="289" spans="1:5" x14ac:dyDescent="0.25">
      <c r="A289" s="27"/>
      <c r="B289" s="24"/>
      <c r="C289" s="24"/>
      <c r="D289" s="27"/>
      <c r="E289" s="25"/>
    </row>
    <row r="290" spans="1:5" x14ac:dyDescent="0.25">
      <c r="A290" s="27"/>
      <c r="B290" s="24"/>
      <c r="C290" s="24"/>
      <c r="D290" s="27"/>
      <c r="E290" s="25"/>
    </row>
    <row r="291" spans="1:5" x14ac:dyDescent="0.25">
      <c r="A291" s="27"/>
      <c r="B291" s="24"/>
      <c r="C291" s="24"/>
      <c r="D291" s="27"/>
      <c r="E291" s="25"/>
    </row>
    <row r="292" spans="1:5" x14ac:dyDescent="0.25">
      <c r="A292" s="27"/>
      <c r="B292" s="24"/>
      <c r="C292" s="24"/>
      <c r="D292" s="27"/>
      <c r="E292" s="25"/>
    </row>
    <row r="293" spans="1:5" x14ac:dyDescent="0.25">
      <c r="A293" s="27"/>
      <c r="B293" s="24"/>
      <c r="C293" s="24"/>
      <c r="D293" s="27"/>
      <c r="E293" s="25"/>
    </row>
    <row r="294" spans="1:5" x14ac:dyDescent="0.25">
      <c r="A294" s="27"/>
      <c r="B294" s="24"/>
      <c r="C294" s="24"/>
      <c r="D294" s="27"/>
      <c r="E294" s="25"/>
    </row>
    <row r="295" spans="1:5" x14ac:dyDescent="0.25">
      <c r="A295" s="27"/>
      <c r="B295" s="24"/>
      <c r="C295" s="24"/>
      <c r="D295" s="27"/>
      <c r="E295" s="25"/>
    </row>
    <row r="296" spans="1:5" x14ac:dyDescent="0.25">
      <c r="A296" s="27"/>
      <c r="B296" s="24"/>
      <c r="C296" s="24"/>
      <c r="D296" s="27"/>
      <c r="E296" s="25"/>
    </row>
    <row r="297" spans="1:5" x14ac:dyDescent="0.25">
      <c r="A297" s="27"/>
      <c r="B297" s="24"/>
      <c r="C297" s="24"/>
      <c r="D297" s="27"/>
      <c r="E297" s="25"/>
    </row>
    <row r="298" spans="1:5" x14ac:dyDescent="0.25">
      <c r="A298" s="27"/>
      <c r="B298" s="24"/>
      <c r="C298" s="24"/>
      <c r="D298" s="27"/>
      <c r="E298" s="25"/>
    </row>
    <row r="299" spans="1:5" x14ac:dyDescent="0.25">
      <c r="A299" s="27"/>
      <c r="B299" s="24"/>
      <c r="C299" s="24"/>
      <c r="D299" s="27"/>
      <c r="E299" s="25"/>
    </row>
    <row r="300" spans="1:5" x14ac:dyDescent="0.25">
      <c r="A300" s="27"/>
      <c r="B300" s="24"/>
      <c r="C300" s="24"/>
      <c r="D300" s="27"/>
      <c r="E300" s="25"/>
    </row>
    <row r="301" spans="1:5" x14ac:dyDescent="0.25">
      <c r="A301" s="27"/>
      <c r="B301" s="24"/>
      <c r="C301" s="24"/>
      <c r="D301" s="27"/>
      <c r="E301" s="25"/>
    </row>
    <row r="302" spans="1:5" x14ac:dyDescent="0.25">
      <c r="A302" s="27"/>
      <c r="B302" s="24"/>
      <c r="C302" s="24"/>
      <c r="D302" s="27"/>
      <c r="E302" s="25"/>
    </row>
    <row r="303" spans="1:5" x14ac:dyDescent="0.25">
      <c r="A303" s="27"/>
      <c r="B303" s="24"/>
      <c r="C303" s="24"/>
      <c r="D303" s="27"/>
      <c r="E303" s="25"/>
    </row>
    <row r="304" spans="1:5" x14ac:dyDescent="0.25">
      <c r="A304" s="27"/>
      <c r="B304" s="24"/>
      <c r="C304" s="24"/>
      <c r="D304" s="27"/>
      <c r="E304" s="25"/>
    </row>
    <row r="305" spans="1:5" x14ac:dyDescent="0.25">
      <c r="A305" s="27"/>
      <c r="B305" s="24"/>
      <c r="C305" s="24"/>
      <c r="D305" s="27"/>
      <c r="E305" s="25"/>
    </row>
    <row r="306" spans="1:5" x14ac:dyDescent="0.25">
      <c r="A306" s="27"/>
      <c r="B306" s="24"/>
      <c r="C306" s="24"/>
      <c r="D306" s="27"/>
      <c r="E306" s="25"/>
    </row>
    <row r="307" spans="1:5" x14ac:dyDescent="0.25">
      <c r="A307" s="27"/>
      <c r="B307" s="24"/>
      <c r="C307" s="24"/>
      <c r="D307" s="27"/>
      <c r="E307" s="25"/>
    </row>
    <row r="308" spans="1:5" x14ac:dyDescent="0.25">
      <c r="A308" s="27"/>
      <c r="B308" s="24"/>
      <c r="C308" s="24"/>
      <c r="D308" s="27"/>
      <c r="E308" s="25"/>
    </row>
    <row r="309" spans="1:5" x14ac:dyDescent="0.25">
      <c r="A309" s="27"/>
      <c r="B309" s="24"/>
      <c r="C309" s="24"/>
      <c r="D309" s="27"/>
      <c r="E309" s="25"/>
    </row>
    <row r="310" spans="1:5" x14ac:dyDescent="0.25">
      <c r="A310" s="27"/>
      <c r="B310" s="24"/>
      <c r="C310" s="24"/>
      <c r="D310" s="27"/>
      <c r="E310" s="25"/>
    </row>
    <row r="311" spans="1:5" x14ac:dyDescent="0.25">
      <c r="A311" s="27"/>
      <c r="B311" s="24"/>
      <c r="C311" s="24"/>
      <c r="D311" s="27"/>
      <c r="E311" s="25"/>
    </row>
    <row r="312" spans="1:5" x14ac:dyDescent="0.25">
      <c r="A312" s="27"/>
      <c r="B312" s="24"/>
      <c r="C312" s="24"/>
      <c r="D312" s="27"/>
      <c r="E312" s="25"/>
    </row>
    <row r="313" spans="1:5" x14ac:dyDescent="0.25">
      <c r="A313" s="27"/>
      <c r="B313" s="24"/>
      <c r="C313" s="24"/>
      <c r="D313" s="27"/>
      <c r="E313" s="25"/>
    </row>
    <row r="314" spans="1:5" x14ac:dyDescent="0.25">
      <c r="A314" s="27"/>
      <c r="B314" s="24"/>
      <c r="C314" s="24"/>
      <c r="D314" s="27"/>
      <c r="E314" s="25"/>
    </row>
    <row r="315" spans="1:5" x14ac:dyDescent="0.25">
      <c r="A315" s="27"/>
      <c r="B315" s="24"/>
      <c r="C315" s="24"/>
      <c r="D315" s="27"/>
      <c r="E315" s="25"/>
    </row>
    <row r="316" spans="1:5" x14ac:dyDescent="0.25">
      <c r="A316" s="27"/>
      <c r="B316" s="24"/>
      <c r="C316" s="24"/>
      <c r="D316" s="27"/>
      <c r="E316" s="25"/>
    </row>
    <row r="317" spans="1:5" x14ac:dyDescent="0.25">
      <c r="A317" s="27"/>
      <c r="B317" s="24"/>
      <c r="C317" s="24"/>
      <c r="D317" s="27"/>
      <c r="E317" s="25"/>
    </row>
    <row r="318" spans="1:5" x14ac:dyDescent="0.25">
      <c r="A318" s="27"/>
      <c r="B318" s="24"/>
      <c r="C318" s="24"/>
      <c r="D318" s="27"/>
      <c r="E318" s="25"/>
    </row>
    <row r="319" spans="1:5" x14ac:dyDescent="0.25">
      <c r="A319" s="27"/>
      <c r="B319" s="24"/>
      <c r="C319" s="24"/>
      <c r="D319" s="27"/>
      <c r="E319" s="25"/>
    </row>
    <row r="320" spans="1:5" x14ac:dyDescent="0.25">
      <c r="A320" s="27"/>
      <c r="B320" s="24"/>
      <c r="C320" s="24"/>
      <c r="D320" s="27"/>
      <c r="E320" s="25"/>
    </row>
    <row r="321" spans="1:5" x14ac:dyDescent="0.25">
      <c r="A321" s="27"/>
      <c r="B321" s="24"/>
      <c r="C321" s="24"/>
      <c r="D321" s="27"/>
      <c r="E321" s="25"/>
    </row>
    <row r="322" spans="1:5" x14ac:dyDescent="0.25">
      <c r="A322" s="27"/>
      <c r="B322" s="24"/>
      <c r="C322" s="24"/>
      <c r="D322" s="27"/>
      <c r="E322" s="25"/>
    </row>
    <row r="323" spans="1:5" x14ac:dyDescent="0.25">
      <c r="A323" s="27"/>
      <c r="B323" s="24"/>
      <c r="C323" s="24"/>
      <c r="D323" s="27"/>
      <c r="E323" s="25"/>
    </row>
    <row r="324" spans="1:5" x14ac:dyDescent="0.25">
      <c r="A324" s="27"/>
      <c r="B324" s="24"/>
      <c r="C324" s="24"/>
      <c r="D324" s="27"/>
      <c r="E324" s="25"/>
    </row>
    <row r="325" spans="1:5" x14ac:dyDescent="0.25">
      <c r="A325" s="27"/>
      <c r="B325" s="24"/>
      <c r="C325" s="24"/>
      <c r="D325" s="27"/>
      <c r="E325" s="25"/>
    </row>
    <row r="326" spans="1:5" x14ac:dyDescent="0.25">
      <c r="A326" s="27"/>
      <c r="B326" s="24"/>
      <c r="C326" s="24"/>
      <c r="D326" s="27"/>
      <c r="E326" s="25"/>
    </row>
    <row r="327" spans="1:5" x14ac:dyDescent="0.25">
      <c r="A327" s="27"/>
      <c r="B327" s="24"/>
      <c r="C327" s="24"/>
      <c r="D327" s="27"/>
      <c r="E327" s="25"/>
    </row>
    <row r="328" spans="1:5" x14ac:dyDescent="0.25">
      <c r="A328" s="27"/>
      <c r="B328" s="24"/>
      <c r="C328" s="24"/>
      <c r="D328" s="27"/>
      <c r="E328" s="25"/>
    </row>
    <row r="329" spans="1:5" x14ac:dyDescent="0.25">
      <c r="A329" s="27"/>
      <c r="B329" s="24"/>
      <c r="C329" s="24"/>
      <c r="D329" s="27"/>
      <c r="E329" s="25"/>
    </row>
    <row r="330" spans="1:5" x14ac:dyDescent="0.25">
      <c r="A330" s="27"/>
      <c r="B330" s="24"/>
      <c r="C330" s="24"/>
      <c r="D330" s="27"/>
      <c r="E330" s="25"/>
    </row>
    <row r="331" spans="1:5" x14ac:dyDescent="0.25">
      <c r="A331" s="27"/>
      <c r="B331" s="24"/>
      <c r="C331" s="24"/>
      <c r="D331" s="27"/>
      <c r="E331" s="25"/>
    </row>
    <row r="332" spans="1:5" x14ac:dyDescent="0.25">
      <c r="A332" s="27"/>
      <c r="B332" s="24"/>
      <c r="C332" s="24"/>
      <c r="D332" s="27"/>
      <c r="E332" s="25"/>
    </row>
    <row r="333" spans="1:5" x14ac:dyDescent="0.25">
      <c r="A333" s="27"/>
      <c r="B333" s="24"/>
      <c r="C333" s="24"/>
      <c r="D333" s="27"/>
      <c r="E333" s="25"/>
    </row>
    <row r="334" spans="1:5" x14ac:dyDescent="0.25">
      <c r="A334" s="27"/>
      <c r="B334" s="24"/>
      <c r="C334" s="24"/>
      <c r="D334" s="27"/>
      <c r="E334" s="25"/>
    </row>
    <row r="335" spans="1:5" x14ac:dyDescent="0.25">
      <c r="A335" s="27"/>
      <c r="B335" s="24"/>
      <c r="C335" s="24"/>
      <c r="D335" s="27"/>
      <c r="E335" s="25"/>
    </row>
    <row r="336" spans="1:5" x14ac:dyDescent="0.25">
      <c r="A336" s="27"/>
      <c r="B336" s="24"/>
      <c r="C336" s="24"/>
      <c r="D336" s="27"/>
      <c r="E336" s="25"/>
    </row>
    <row r="337" spans="1:5" x14ac:dyDescent="0.25">
      <c r="A337" s="27"/>
      <c r="B337" s="24"/>
      <c r="C337" s="24"/>
      <c r="D337" s="27"/>
      <c r="E337" s="25"/>
    </row>
    <row r="338" spans="1:5" x14ac:dyDescent="0.25">
      <c r="A338" s="27"/>
      <c r="B338" s="24"/>
      <c r="C338" s="24"/>
      <c r="D338" s="27"/>
      <c r="E338" s="25"/>
    </row>
    <row r="339" spans="1:5" x14ac:dyDescent="0.25">
      <c r="A339" s="27"/>
      <c r="B339" s="24"/>
      <c r="C339" s="24"/>
      <c r="D339" s="27"/>
      <c r="E339" s="25"/>
    </row>
    <row r="340" spans="1:5" x14ac:dyDescent="0.25">
      <c r="A340" s="27"/>
      <c r="B340" s="24"/>
      <c r="C340" s="24"/>
      <c r="D340" s="27"/>
      <c r="E340" s="25"/>
    </row>
    <row r="341" spans="1:5" x14ac:dyDescent="0.25">
      <c r="A341" s="27"/>
      <c r="B341" s="24"/>
      <c r="C341" s="24"/>
      <c r="D341" s="27"/>
      <c r="E341" s="25"/>
    </row>
    <row r="342" spans="1:5" x14ac:dyDescent="0.25">
      <c r="A342" s="27"/>
      <c r="B342" s="24"/>
      <c r="C342" s="24"/>
      <c r="D342" s="27"/>
      <c r="E342" s="25"/>
    </row>
    <row r="343" spans="1:5" x14ac:dyDescent="0.25">
      <c r="A343" s="27"/>
      <c r="B343" s="24"/>
      <c r="C343" s="24"/>
      <c r="D343" s="27"/>
      <c r="E343" s="25"/>
    </row>
    <row r="344" spans="1:5" x14ac:dyDescent="0.25">
      <c r="A344" s="27"/>
      <c r="B344" s="24"/>
      <c r="C344" s="24"/>
      <c r="D344" s="27"/>
      <c r="E344" s="25"/>
    </row>
    <row r="345" spans="1:5" x14ac:dyDescent="0.25">
      <c r="A345" s="27"/>
      <c r="B345" s="24"/>
      <c r="C345" s="24"/>
      <c r="D345" s="27"/>
      <c r="E345" s="25"/>
    </row>
    <row r="346" spans="1:5" x14ac:dyDescent="0.25">
      <c r="A346" s="27"/>
      <c r="B346" s="24"/>
      <c r="C346" s="24"/>
      <c r="D346" s="27"/>
      <c r="E346" s="25"/>
    </row>
    <row r="347" spans="1:5" x14ac:dyDescent="0.25">
      <c r="A347" s="27"/>
      <c r="B347" s="24"/>
      <c r="C347" s="24"/>
      <c r="D347" s="27"/>
      <c r="E347" s="25"/>
    </row>
    <row r="348" spans="1:5" x14ac:dyDescent="0.25">
      <c r="A348" s="27"/>
      <c r="B348" s="24"/>
      <c r="C348" s="24"/>
      <c r="D348" s="27"/>
      <c r="E348" s="25"/>
    </row>
    <row r="349" spans="1:5" x14ac:dyDescent="0.25">
      <c r="A349" s="27"/>
      <c r="B349" s="24"/>
      <c r="C349" s="24"/>
      <c r="D349" s="27"/>
      <c r="E349" s="25"/>
    </row>
    <row r="350" spans="1:5" x14ac:dyDescent="0.25">
      <c r="A350" s="27"/>
      <c r="B350" s="24"/>
      <c r="C350" s="24"/>
      <c r="D350" s="27"/>
      <c r="E350" s="25"/>
    </row>
    <row r="351" spans="1:5" x14ac:dyDescent="0.25">
      <c r="A351" s="27"/>
      <c r="B351" s="24"/>
      <c r="C351" s="24"/>
      <c r="D351" s="27"/>
      <c r="E351" s="25"/>
    </row>
    <row r="352" spans="1:5" x14ac:dyDescent="0.25">
      <c r="A352" s="27"/>
      <c r="B352" s="24"/>
      <c r="C352" s="24"/>
      <c r="D352" s="27"/>
      <c r="E352" s="25"/>
    </row>
    <row r="353" spans="1:5" x14ac:dyDescent="0.25">
      <c r="A353" s="27"/>
      <c r="B353" s="24"/>
      <c r="C353" s="24"/>
      <c r="D353" s="27"/>
      <c r="E353" s="25"/>
    </row>
    <row r="354" spans="1:5" x14ac:dyDescent="0.25">
      <c r="A354" s="27"/>
      <c r="B354" s="24"/>
      <c r="C354" s="24"/>
      <c r="D354" s="27"/>
      <c r="E354" s="25"/>
    </row>
    <row r="355" spans="1:5" x14ac:dyDescent="0.25">
      <c r="A355" s="27"/>
      <c r="B355" s="24"/>
      <c r="C355" s="24"/>
      <c r="D355" s="27"/>
      <c r="E355" s="25"/>
    </row>
    <row r="356" spans="1:5" x14ac:dyDescent="0.25">
      <c r="A356" s="27"/>
      <c r="B356" s="24"/>
      <c r="C356" s="24"/>
      <c r="D356" s="27"/>
      <c r="E356" s="25"/>
    </row>
    <row r="357" spans="1:5" x14ac:dyDescent="0.25">
      <c r="A357" s="27"/>
      <c r="B357" s="24"/>
      <c r="C357" s="24"/>
      <c r="D357" s="27"/>
      <c r="E357" s="25"/>
    </row>
    <row r="358" spans="1:5" x14ac:dyDescent="0.25">
      <c r="A358" s="27"/>
      <c r="B358" s="24"/>
      <c r="C358" s="24"/>
      <c r="D358" s="27"/>
      <c r="E358" s="25"/>
    </row>
    <row r="359" spans="1:5" x14ac:dyDescent="0.25">
      <c r="A359" s="27"/>
      <c r="B359" s="24"/>
      <c r="C359" s="24"/>
      <c r="D359" s="27"/>
      <c r="E359" s="25"/>
    </row>
    <row r="360" spans="1:5" x14ac:dyDescent="0.25">
      <c r="A360" s="27"/>
      <c r="B360" s="24"/>
      <c r="C360" s="24"/>
      <c r="D360" s="27"/>
      <c r="E360" s="25"/>
    </row>
    <row r="361" spans="1:5" x14ac:dyDescent="0.25">
      <c r="A361" s="27"/>
      <c r="B361" s="24"/>
      <c r="C361" s="24"/>
      <c r="D361" s="27"/>
      <c r="E361" s="25"/>
    </row>
    <row r="362" spans="1:5" x14ac:dyDescent="0.25">
      <c r="A362" s="27"/>
      <c r="B362" s="24"/>
      <c r="C362" s="24"/>
      <c r="D362" s="27"/>
      <c r="E362" s="25"/>
    </row>
    <row r="363" spans="1:5" x14ac:dyDescent="0.25">
      <c r="A363" s="27"/>
      <c r="B363" s="24"/>
      <c r="C363" s="24"/>
      <c r="D363" s="27"/>
      <c r="E363" s="25"/>
    </row>
    <row r="364" spans="1:5" x14ac:dyDescent="0.25">
      <c r="A364" s="27"/>
      <c r="B364" s="24"/>
      <c r="C364" s="24"/>
      <c r="D364" s="27"/>
      <c r="E364" s="25"/>
    </row>
    <row r="365" spans="1:5" x14ac:dyDescent="0.25">
      <c r="A365" s="27"/>
      <c r="B365" s="24"/>
      <c r="C365" s="24"/>
      <c r="D365" s="27"/>
      <c r="E365" s="25"/>
    </row>
    <row r="366" spans="1:5" x14ac:dyDescent="0.25">
      <c r="A366" s="27"/>
      <c r="B366" s="24"/>
      <c r="C366" s="24"/>
      <c r="D366" s="27"/>
      <c r="E366" s="25"/>
    </row>
    <row r="367" spans="1:5" x14ac:dyDescent="0.25">
      <c r="A367" s="27"/>
      <c r="B367" s="24"/>
      <c r="C367" s="24"/>
      <c r="D367" s="27"/>
      <c r="E367" s="25"/>
    </row>
    <row r="368" spans="1:5" x14ac:dyDescent="0.25">
      <c r="A368" s="27"/>
      <c r="B368" s="24"/>
      <c r="C368" s="24"/>
      <c r="D368" s="27"/>
      <c r="E368" s="25"/>
    </row>
    <row r="369" spans="1:5" x14ac:dyDescent="0.25">
      <c r="A369" s="27"/>
      <c r="B369" s="24"/>
      <c r="C369" s="24"/>
      <c r="D369" s="27"/>
      <c r="E369" s="25"/>
    </row>
    <row r="370" spans="1:5" x14ac:dyDescent="0.25">
      <c r="A370" s="27"/>
      <c r="B370" s="24"/>
      <c r="C370" s="24"/>
      <c r="D370" s="27"/>
      <c r="E370" s="25"/>
    </row>
    <row r="371" spans="1:5" x14ac:dyDescent="0.25">
      <c r="A371" s="27"/>
      <c r="B371" s="24"/>
      <c r="C371" s="24"/>
      <c r="D371" s="27"/>
      <c r="E371" s="25"/>
    </row>
    <row r="372" spans="1:5" x14ac:dyDescent="0.25">
      <c r="A372" s="27"/>
      <c r="B372" s="24"/>
      <c r="C372" s="24"/>
      <c r="D372" s="27"/>
      <c r="E372" s="25"/>
    </row>
    <row r="373" spans="1:5" x14ac:dyDescent="0.25">
      <c r="A373" s="27"/>
      <c r="B373" s="24"/>
      <c r="C373" s="24"/>
      <c r="D373" s="27"/>
      <c r="E373" s="25"/>
    </row>
    <row r="374" spans="1:5" x14ac:dyDescent="0.25">
      <c r="A374" s="27"/>
      <c r="B374" s="24"/>
      <c r="C374" s="24"/>
      <c r="D374" s="27"/>
      <c r="E374" s="25"/>
    </row>
    <row r="375" spans="1:5" x14ac:dyDescent="0.25">
      <c r="A375" s="27"/>
      <c r="B375" s="24"/>
      <c r="C375" s="24"/>
      <c r="D375" s="27"/>
      <c r="E375" s="25"/>
    </row>
    <row r="376" spans="1:5" x14ac:dyDescent="0.25">
      <c r="A376" s="27"/>
      <c r="B376" s="24"/>
      <c r="C376" s="24"/>
      <c r="D376" s="27"/>
      <c r="E376" s="25"/>
    </row>
    <row r="377" spans="1:5" x14ac:dyDescent="0.25">
      <c r="A377" s="27"/>
      <c r="B377" s="24"/>
      <c r="C377" s="24"/>
      <c r="D377" s="27"/>
      <c r="E377" s="25"/>
    </row>
    <row r="378" spans="1:5" x14ac:dyDescent="0.25">
      <c r="A378" s="27"/>
      <c r="B378" s="24"/>
      <c r="C378" s="24"/>
      <c r="D378" s="27"/>
      <c r="E378" s="25"/>
    </row>
    <row r="379" spans="1:5" x14ac:dyDescent="0.25">
      <c r="A379" s="27"/>
      <c r="B379" s="24"/>
      <c r="C379" s="24"/>
      <c r="D379" s="27"/>
      <c r="E379" s="25"/>
    </row>
    <row r="380" spans="1:5" x14ac:dyDescent="0.25">
      <c r="A380" s="27"/>
      <c r="B380" s="24"/>
      <c r="C380" s="24"/>
      <c r="D380" s="27"/>
      <c r="E380" s="25"/>
    </row>
    <row r="381" spans="1:5" x14ac:dyDescent="0.25">
      <c r="A381" s="27"/>
      <c r="B381" s="24"/>
      <c r="C381" s="24"/>
      <c r="D381" s="27"/>
      <c r="E381" s="25"/>
    </row>
    <row r="382" spans="1:5" x14ac:dyDescent="0.25">
      <c r="A382" s="27"/>
      <c r="B382" s="24"/>
      <c r="C382" s="24"/>
      <c r="D382" s="27"/>
      <c r="E382" s="25"/>
    </row>
    <row r="383" spans="1:5" x14ac:dyDescent="0.25">
      <c r="A383" s="27"/>
      <c r="B383" s="24"/>
      <c r="C383" s="24"/>
      <c r="D383" s="27"/>
      <c r="E383" s="25"/>
    </row>
    <row r="384" spans="1:5" x14ac:dyDescent="0.25">
      <c r="A384" s="27"/>
      <c r="B384" s="24"/>
      <c r="C384" s="24"/>
      <c r="D384" s="27"/>
      <c r="E384" s="25"/>
    </row>
    <row r="385" spans="1:5" x14ac:dyDescent="0.25">
      <c r="A385" s="27"/>
      <c r="B385" s="24"/>
      <c r="C385" s="24"/>
      <c r="D385" s="27"/>
      <c r="E385" s="25"/>
    </row>
    <row r="386" spans="1:5" x14ac:dyDescent="0.25">
      <c r="A386" s="27"/>
      <c r="B386" s="24"/>
      <c r="C386" s="24"/>
      <c r="D386" s="27"/>
      <c r="E386" s="25"/>
    </row>
    <row r="387" spans="1:5" x14ac:dyDescent="0.25">
      <c r="A387" s="27"/>
      <c r="B387" s="24"/>
      <c r="C387" s="24"/>
      <c r="D387" s="27"/>
      <c r="E387" s="25"/>
    </row>
    <row r="388" spans="1:5" x14ac:dyDescent="0.25">
      <c r="A388" s="27"/>
      <c r="B388" s="24"/>
      <c r="C388" s="24"/>
      <c r="D388" s="27"/>
      <c r="E388" s="25"/>
    </row>
    <row r="389" spans="1:5" x14ac:dyDescent="0.25">
      <c r="A389" s="27"/>
      <c r="B389" s="24"/>
      <c r="C389" s="24"/>
      <c r="D389" s="27"/>
      <c r="E389" s="25"/>
    </row>
    <row r="390" spans="1:5" x14ac:dyDescent="0.25">
      <c r="A390" s="27"/>
      <c r="B390" s="24"/>
      <c r="C390" s="24"/>
      <c r="D390" s="27"/>
      <c r="E390" s="25"/>
    </row>
    <row r="391" spans="1:5" x14ac:dyDescent="0.25">
      <c r="A391" s="27"/>
      <c r="B391" s="24"/>
      <c r="C391" s="24"/>
      <c r="D391" s="27"/>
      <c r="E391" s="25"/>
    </row>
    <row r="392" spans="1:5" x14ac:dyDescent="0.25">
      <c r="A392" s="27"/>
      <c r="B392" s="24"/>
      <c r="C392" s="24"/>
      <c r="D392" s="27"/>
      <c r="E392" s="25"/>
    </row>
    <row r="393" spans="1:5" x14ac:dyDescent="0.25">
      <c r="A393" s="27"/>
      <c r="B393" s="24"/>
      <c r="C393" s="24"/>
      <c r="D393" s="27"/>
      <c r="E393" s="25"/>
    </row>
    <row r="394" spans="1:5" x14ac:dyDescent="0.25">
      <c r="A394" s="27"/>
      <c r="B394" s="24"/>
      <c r="C394" s="24"/>
      <c r="D394" s="27"/>
      <c r="E394" s="25"/>
    </row>
    <row r="395" spans="1:5" x14ac:dyDescent="0.25">
      <c r="A395" s="27"/>
      <c r="B395" s="24"/>
      <c r="C395" s="24"/>
      <c r="D395" s="27"/>
      <c r="E395" s="25"/>
    </row>
    <row r="396" spans="1:5" x14ac:dyDescent="0.25">
      <c r="A396" s="27"/>
      <c r="B396" s="24"/>
      <c r="C396" s="24"/>
      <c r="D396" s="27"/>
      <c r="E396" s="25"/>
    </row>
    <row r="397" spans="1:5" x14ac:dyDescent="0.25">
      <c r="A397" s="27"/>
      <c r="B397" s="24"/>
      <c r="C397" s="24"/>
      <c r="D397" s="27"/>
      <c r="E397" s="25"/>
    </row>
    <row r="398" spans="1:5" x14ac:dyDescent="0.25">
      <c r="A398" s="27"/>
      <c r="B398" s="24"/>
      <c r="C398" s="24"/>
      <c r="D398" s="27"/>
      <c r="E398" s="25"/>
    </row>
    <row r="399" spans="1:5" x14ac:dyDescent="0.25">
      <c r="A399" s="27"/>
      <c r="B399" s="24"/>
      <c r="C399" s="24"/>
      <c r="D399" s="27"/>
      <c r="E399" s="25"/>
    </row>
    <row r="400" spans="1:5" x14ac:dyDescent="0.25">
      <c r="A400" s="27"/>
      <c r="B400" s="24"/>
      <c r="C400" s="24"/>
      <c r="D400" s="27"/>
      <c r="E400" s="25"/>
    </row>
    <row r="401" spans="1:5" x14ac:dyDescent="0.25">
      <c r="A401" s="27"/>
      <c r="B401" s="24"/>
      <c r="C401" s="24"/>
      <c r="D401" s="27"/>
      <c r="E401" s="25"/>
    </row>
    <row r="402" spans="1:5" x14ac:dyDescent="0.25">
      <c r="A402" s="27"/>
      <c r="B402" s="24"/>
      <c r="C402" s="24"/>
      <c r="D402" s="27"/>
      <c r="E402" s="25"/>
    </row>
    <row r="403" spans="1:5" x14ac:dyDescent="0.25">
      <c r="A403" s="27"/>
      <c r="B403" s="24"/>
      <c r="C403" s="24"/>
      <c r="D403" s="27"/>
      <c r="E403" s="25"/>
    </row>
    <row r="404" spans="1:5" x14ac:dyDescent="0.25">
      <c r="A404" s="27"/>
      <c r="B404" s="24"/>
      <c r="C404" s="24"/>
      <c r="D404" s="27"/>
      <c r="E404" s="25"/>
    </row>
    <row r="405" spans="1:5" x14ac:dyDescent="0.25">
      <c r="A405" s="27"/>
      <c r="B405" s="24"/>
      <c r="C405" s="24"/>
      <c r="D405" s="27"/>
      <c r="E405" s="25"/>
    </row>
    <row r="406" spans="1:5" x14ac:dyDescent="0.25">
      <c r="A406" s="27"/>
      <c r="B406" s="24"/>
      <c r="C406" s="24"/>
      <c r="D406" s="27"/>
      <c r="E406" s="25"/>
    </row>
    <row r="407" spans="1:5" x14ac:dyDescent="0.25">
      <c r="A407" s="27"/>
      <c r="B407" s="24"/>
      <c r="C407" s="24"/>
      <c r="D407" s="27"/>
      <c r="E407" s="25"/>
    </row>
    <row r="408" spans="1:5" x14ac:dyDescent="0.25">
      <c r="A408" s="27"/>
      <c r="B408" s="24"/>
      <c r="C408" s="24"/>
      <c r="D408" s="27"/>
      <c r="E408" s="25"/>
    </row>
    <row r="409" spans="1:5" x14ac:dyDescent="0.25">
      <c r="A409" s="27"/>
      <c r="B409" s="24"/>
      <c r="C409" s="24"/>
      <c r="D409" s="27"/>
      <c r="E409" s="25"/>
    </row>
    <row r="410" spans="1:5" x14ac:dyDescent="0.25">
      <c r="A410" s="27"/>
      <c r="B410" s="24"/>
      <c r="C410" s="24"/>
      <c r="D410" s="27"/>
      <c r="E410" s="25"/>
    </row>
    <row r="411" spans="1:5" x14ac:dyDescent="0.25">
      <c r="A411" s="27"/>
      <c r="B411" s="24"/>
      <c r="C411" s="24"/>
      <c r="D411" s="27"/>
      <c r="E411" s="25"/>
    </row>
    <row r="412" spans="1:5" x14ac:dyDescent="0.25">
      <c r="A412" s="27"/>
      <c r="B412" s="24"/>
      <c r="C412" s="24"/>
      <c r="D412" s="27"/>
      <c r="E412" s="25"/>
    </row>
    <row r="413" spans="1:5" x14ac:dyDescent="0.25">
      <c r="A413" s="27"/>
      <c r="B413" s="24"/>
      <c r="C413" s="24"/>
      <c r="D413" s="27"/>
      <c r="E413" s="25"/>
    </row>
    <row r="414" spans="1:5" x14ac:dyDescent="0.25">
      <c r="A414" s="27"/>
      <c r="B414" s="24"/>
      <c r="C414" s="24"/>
      <c r="D414" s="27"/>
      <c r="E414" s="25"/>
    </row>
    <row r="415" spans="1:5" x14ac:dyDescent="0.25">
      <c r="A415" s="27"/>
      <c r="B415" s="24"/>
      <c r="C415" s="24"/>
      <c r="D415" s="27"/>
      <c r="E415" s="25"/>
    </row>
    <row r="416" spans="1:5" x14ac:dyDescent="0.25">
      <c r="A416" s="27"/>
      <c r="B416" s="24"/>
      <c r="C416" s="24"/>
      <c r="D416" s="27"/>
      <c r="E416" s="25"/>
    </row>
    <row r="417" spans="1:5" x14ac:dyDescent="0.25">
      <c r="A417" s="27"/>
      <c r="B417" s="24"/>
      <c r="C417" s="24"/>
      <c r="D417" s="27"/>
      <c r="E417" s="25"/>
    </row>
    <row r="418" spans="1:5" x14ac:dyDescent="0.25">
      <c r="A418" s="27"/>
      <c r="B418" s="24"/>
      <c r="C418" s="24"/>
      <c r="D418" s="27"/>
      <c r="E418" s="25"/>
    </row>
    <row r="419" spans="1:5" x14ac:dyDescent="0.25">
      <c r="A419" s="27"/>
      <c r="B419" s="24"/>
      <c r="C419" s="24"/>
      <c r="D419" s="27"/>
      <c r="E419" s="25"/>
    </row>
    <row r="420" spans="1:5" x14ac:dyDescent="0.25">
      <c r="A420" s="27"/>
      <c r="B420" s="24"/>
      <c r="C420" s="24"/>
      <c r="D420" s="27"/>
      <c r="E420" s="25"/>
    </row>
  </sheetData>
  <sortState ref="A2:P420">
    <sortCondition ref="A2:A4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10" t="s">
        <v>937</v>
      </c>
      <c r="B1" s="10" t="s">
        <v>939</v>
      </c>
      <c r="C1" s="11" t="s">
        <v>966</v>
      </c>
      <c r="D1" s="11"/>
      <c r="E1" s="11"/>
      <c r="F1" s="11"/>
      <c r="G1" s="10" t="s">
        <v>941</v>
      </c>
    </row>
    <row r="2" spans="1:7" x14ac:dyDescent="0.25">
      <c r="A2" s="10">
        <v>1</v>
      </c>
      <c r="B2" s="12" t="s">
        <v>947</v>
      </c>
      <c r="C2" s="5">
        <v>60</v>
      </c>
      <c r="D2" s="5">
        <v>57</v>
      </c>
      <c r="E2" s="5">
        <v>55</v>
      </c>
      <c r="F2" s="5">
        <v>53</v>
      </c>
      <c r="G2" s="10">
        <f>SUM(C2:F2)</f>
        <v>225</v>
      </c>
    </row>
    <row r="3" spans="1:7" x14ac:dyDescent="0.25">
      <c r="A3" s="10">
        <v>2</v>
      </c>
      <c r="B3" s="12" t="s">
        <v>945</v>
      </c>
      <c r="C3" s="5">
        <v>56</v>
      </c>
      <c r="D3" s="5">
        <v>51</v>
      </c>
      <c r="E3" s="5">
        <v>50</v>
      </c>
      <c r="F3" s="5">
        <v>48</v>
      </c>
      <c r="G3" s="10">
        <f>SUM(C3:F3)</f>
        <v>205</v>
      </c>
    </row>
    <row r="4" spans="1:7" x14ac:dyDescent="0.25">
      <c r="A4" s="10">
        <v>3</v>
      </c>
      <c r="B4" s="12" t="s">
        <v>944</v>
      </c>
      <c r="C4" s="5">
        <v>59</v>
      </c>
      <c r="D4" s="5">
        <v>49</v>
      </c>
      <c r="E4" s="5">
        <v>46</v>
      </c>
      <c r="F4" s="5">
        <v>45</v>
      </c>
      <c r="G4" s="10">
        <f>SUM(C4:F4)</f>
        <v>199</v>
      </c>
    </row>
    <row r="5" spans="1:7" x14ac:dyDescent="0.25">
      <c r="A5" s="10">
        <v>4</v>
      </c>
      <c r="B5" s="12" t="s">
        <v>953</v>
      </c>
      <c r="C5" s="5">
        <v>43</v>
      </c>
      <c r="D5" s="5">
        <v>42</v>
      </c>
      <c r="E5" s="5">
        <v>39</v>
      </c>
      <c r="F5" s="5"/>
      <c r="G5" s="10">
        <f>SUM(C5:F5)</f>
        <v>124</v>
      </c>
    </row>
    <row r="6" spans="1:7" x14ac:dyDescent="0.25">
      <c r="A6" s="10">
        <v>5</v>
      </c>
      <c r="B6" s="12" t="s">
        <v>733</v>
      </c>
      <c r="C6" s="5">
        <v>41</v>
      </c>
      <c r="D6" s="5">
        <v>40</v>
      </c>
      <c r="E6" s="5">
        <v>36</v>
      </c>
      <c r="F6" s="5"/>
      <c r="G6" s="10">
        <f>SUM(C6:F6)</f>
        <v>117</v>
      </c>
    </row>
    <row r="7" spans="1:7" x14ac:dyDescent="0.25">
      <c r="A7" s="10">
        <v>6</v>
      </c>
      <c r="B7" s="12" t="s">
        <v>951</v>
      </c>
      <c r="C7" s="5">
        <v>54</v>
      </c>
      <c r="D7" s="5">
        <v>35</v>
      </c>
      <c r="E7" s="5">
        <v>23</v>
      </c>
      <c r="F7" s="5"/>
      <c r="G7" s="10">
        <f>SUM(C7:F7)</f>
        <v>112</v>
      </c>
    </row>
    <row r="8" spans="1:7" x14ac:dyDescent="0.25">
      <c r="A8" s="10">
        <v>7</v>
      </c>
      <c r="B8" s="12" t="s">
        <v>214</v>
      </c>
      <c r="C8" s="5">
        <v>58</v>
      </c>
      <c r="D8" s="5">
        <v>37</v>
      </c>
      <c r="E8" s="5"/>
      <c r="F8" s="5"/>
      <c r="G8" s="10">
        <f>SUM(C8:F8)</f>
        <v>95</v>
      </c>
    </row>
    <row r="9" spans="1:7" x14ac:dyDescent="0.25">
      <c r="A9" s="10">
        <v>8</v>
      </c>
      <c r="B9" s="12" t="s">
        <v>340</v>
      </c>
      <c r="C9" s="5">
        <v>52</v>
      </c>
      <c r="D9" s="5"/>
      <c r="E9" s="5"/>
      <c r="F9" s="5"/>
      <c r="G9" s="10">
        <f>SUM(C9:F9)</f>
        <v>52</v>
      </c>
    </row>
    <row r="10" spans="1:7" x14ac:dyDescent="0.25">
      <c r="A10" s="10">
        <v>9</v>
      </c>
      <c r="B10" s="12" t="s">
        <v>943</v>
      </c>
      <c r="C10" s="5">
        <v>47</v>
      </c>
      <c r="D10" s="5"/>
      <c r="E10" s="5"/>
      <c r="F10" s="5"/>
      <c r="G10" s="10">
        <f>SUM(C10:F10)</f>
        <v>47</v>
      </c>
    </row>
    <row r="11" spans="1:7" x14ac:dyDescent="0.25">
      <c r="A11" s="10" t="s">
        <v>950</v>
      </c>
      <c r="B11" s="12" t="s">
        <v>952</v>
      </c>
      <c r="C11" s="5"/>
      <c r="D11" s="5"/>
      <c r="E11" s="5"/>
      <c r="F11" s="5"/>
      <c r="G11" s="10">
        <f>SUM(C11:F11)</f>
        <v>0</v>
      </c>
    </row>
    <row r="12" spans="1:7" x14ac:dyDescent="0.25">
      <c r="A12" s="10" t="s">
        <v>950</v>
      </c>
      <c r="B12" s="12" t="s">
        <v>949</v>
      </c>
      <c r="C12" s="5"/>
      <c r="D12" s="5"/>
      <c r="E12" s="5"/>
      <c r="F12" s="5"/>
      <c r="G12" s="10">
        <f>SUM(C12:F12)</f>
        <v>0</v>
      </c>
    </row>
    <row r="13" spans="1:7" x14ac:dyDescent="0.25">
      <c r="A13" s="10" t="s">
        <v>950</v>
      </c>
      <c r="B13" s="12" t="s">
        <v>954</v>
      </c>
      <c r="C13" s="5"/>
      <c r="D13" s="5"/>
      <c r="E13" s="5"/>
      <c r="F13" s="5"/>
      <c r="G13" s="10">
        <f>SUM(C13:F13)</f>
        <v>0</v>
      </c>
    </row>
    <row r="14" spans="1:7" x14ac:dyDescent="0.25">
      <c r="A14" s="10" t="s">
        <v>950</v>
      </c>
      <c r="B14" s="12" t="s">
        <v>948</v>
      </c>
      <c r="C14" s="5"/>
      <c r="D14" s="5"/>
      <c r="E14" s="5"/>
      <c r="F14" s="5"/>
      <c r="G14" s="10">
        <f>SUM(C14:F14)</f>
        <v>0</v>
      </c>
    </row>
    <row r="15" spans="1:7" x14ac:dyDescent="0.25">
      <c r="A15" s="10" t="s">
        <v>950</v>
      </c>
      <c r="B15" s="12" t="s">
        <v>946</v>
      </c>
      <c r="C15" s="5"/>
      <c r="D15" s="5"/>
      <c r="E15" s="5"/>
      <c r="F15" s="5"/>
      <c r="G15" s="10">
        <f>SUM(C15:F15)</f>
        <v>0</v>
      </c>
    </row>
    <row r="16" spans="1:7" x14ac:dyDescent="0.25">
      <c r="A16" s="10" t="s">
        <v>950</v>
      </c>
      <c r="B16" s="12" t="s">
        <v>955</v>
      </c>
      <c r="C16" s="5"/>
      <c r="D16" s="5"/>
      <c r="E16" s="5"/>
      <c r="F16" s="5"/>
      <c r="G16" s="10">
        <f>SUM(C16:F16)</f>
        <v>0</v>
      </c>
    </row>
    <row r="17" spans="1:8" x14ac:dyDescent="0.25">
      <c r="A17" s="10" t="s">
        <v>950</v>
      </c>
      <c r="B17" s="12" t="s">
        <v>956</v>
      </c>
      <c r="C17" s="5"/>
      <c r="D17" s="5"/>
      <c r="E17" s="5"/>
      <c r="F17" s="5"/>
      <c r="G17" s="10">
        <f>SUM(C17:F17)</f>
        <v>0</v>
      </c>
    </row>
    <row r="18" spans="1:8" x14ac:dyDescent="0.25">
      <c r="A18" s="10" t="s">
        <v>950</v>
      </c>
      <c r="B18" s="12" t="s">
        <v>957</v>
      </c>
      <c r="C18" s="5"/>
      <c r="D18" s="5"/>
      <c r="E18" s="5"/>
      <c r="F18" s="5"/>
      <c r="G18" s="10">
        <f>SUM(C18:F18)</f>
        <v>0</v>
      </c>
    </row>
    <row r="19" spans="1:8" x14ac:dyDescent="0.25">
      <c r="A19" s="10" t="s">
        <v>950</v>
      </c>
      <c r="B19" s="12" t="s">
        <v>958</v>
      </c>
      <c r="C19" s="5"/>
      <c r="D19" s="5"/>
      <c r="E19" s="5"/>
      <c r="F19" s="5"/>
      <c r="G19" s="10">
        <f>SUM(C19:F19)</f>
        <v>0</v>
      </c>
    </row>
    <row r="20" spans="1:8" x14ac:dyDescent="0.25">
      <c r="A20" s="10" t="s">
        <v>950</v>
      </c>
      <c r="B20" s="12" t="s">
        <v>942</v>
      </c>
      <c r="C20" s="5"/>
      <c r="D20" s="5"/>
      <c r="E20" s="5"/>
      <c r="F20" s="5"/>
      <c r="G20" s="10">
        <f>SUM(C20:F20)</f>
        <v>0</v>
      </c>
    </row>
    <row r="21" spans="1:8" x14ac:dyDescent="0.25">
      <c r="A21" s="10" t="s">
        <v>950</v>
      </c>
      <c r="B21" s="12" t="s">
        <v>959</v>
      </c>
      <c r="C21" s="5"/>
      <c r="D21" s="5"/>
      <c r="E21" s="5"/>
      <c r="F21" s="5"/>
      <c r="G21" s="10">
        <f>SUM(C21:F21)</f>
        <v>0</v>
      </c>
    </row>
    <row r="22" spans="1:8" x14ac:dyDescent="0.25">
      <c r="A22" s="10" t="s">
        <v>950</v>
      </c>
      <c r="B22" s="12" t="s">
        <v>960</v>
      </c>
      <c r="C22" s="5"/>
      <c r="D22" s="5"/>
      <c r="E22" s="5"/>
      <c r="F22" s="5"/>
      <c r="G22" s="10">
        <f>SUM(C22:F22)</f>
        <v>0</v>
      </c>
    </row>
    <row r="23" spans="1:8" x14ac:dyDescent="0.25">
      <c r="A23" s="10"/>
      <c r="B23" s="12"/>
      <c r="C23" s="5"/>
      <c r="D23" s="5"/>
      <c r="E23" s="5"/>
      <c r="F23" s="5"/>
      <c r="G23" s="10"/>
    </row>
    <row r="24" spans="1:8" hidden="1" x14ac:dyDescent="0.25">
      <c r="A24" s="10"/>
      <c r="B24" s="12"/>
      <c r="C24" t="s">
        <v>961</v>
      </c>
      <c r="G24" s="5"/>
    </row>
    <row r="25" spans="1:8" hidden="1" x14ac:dyDescent="0.25">
      <c r="A25" s="10"/>
      <c r="B25" s="12"/>
      <c r="C25" t="s">
        <v>962</v>
      </c>
      <c r="D25" t="s">
        <v>963</v>
      </c>
      <c r="G25" s="5">
        <f>SUM(G2:G22)</f>
        <v>1176</v>
      </c>
      <c r="H25" t="s">
        <v>964</v>
      </c>
    </row>
    <row r="26" spans="1:8" hidden="1" x14ac:dyDescent="0.25">
      <c r="A26" s="10"/>
      <c r="B26" s="12"/>
      <c r="C26" s="5">
        <f>MAX(C2:F22)</f>
        <v>60</v>
      </c>
      <c r="D26" s="5">
        <f>MIN(C1:F22)</f>
        <v>23</v>
      </c>
      <c r="G26" s="5">
        <f>(C26*(C26+1)-D26*(D26-1))/2</f>
        <v>1577</v>
      </c>
      <c r="H26" t="s">
        <v>965</v>
      </c>
    </row>
    <row r="27" spans="1:8" hidden="1" x14ac:dyDescent="0.25">
      <c r="G27" s="5" t="str">
        <f>IF(G25=G26,"ok","CHECK")</f>
        <v>CHECK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0"/>
  <sheetViews>
    <sheetView topLeftCell="A181" workbookViewId="0">
      <selection activeCell="H181" sqref="H1:H1048576"/>
    </sheetView>
  </sheetViews>
  <sheetFormatPr defaultRowHeight="15" x14ac:dyDescent="0.25"/>
  <cols>
    <col min="1" max="4" width="4.42578125" bestFit="1" customWidth="1"/>
    <col min="5" max="5" width="14.140625" customWidth="1"/>
    <col min="6" max="6" width="23.7109375" customWidth="1"/>
    <col min="7" max="7" width="6" bestFit="1" customWidth="1"/>
    <col min="8" max="8" width="32.42578125" customWidth="1"/>
    <col min="9" max="9" width="17.5703125" customWidth="1"/>
    <col min="10" max="10" width="9.28515625" bestFit="1" customWidth="1"/>
    <col min="11" max="11" width="4.42578125" bestFit="1" customWidth="1"/>
    <col min="12" max="12" width="9.28515625" bestFit="1" customWidth="1"/>
  </cols>
  <sheetData>
    <row r="2" spans="1:12" x14ac:dyDescent="0.25">
      <c r="A2" s="1">
        <v>1</v>
      </c>
      <c r="B2" s="1">
        <v>288</v>
      </c>
      <c r="C2" s="1">
        <v>1</v>
      </c>
      <c r="D2" s="1"/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2">
        <v>5.1944444444444439E-2</v>
      </c>
      <c r="K2" s="1">
        <v>1</v>
      </c>
      <c r="L2" s="2">
        <v>5.1944444444444439E-2</v>
      </c>
    </row>
    <row r="3" spans="1:12" x14ac:dyDescent="0.25">
      <c r="A3" s="1">
        <v>2</v>
      </c>
      <c r="B3" s="1">
        <v>219</v>
      </c>
      <c r="C3" s="1">
        <v>2</v>
      </c>
      <c r="D3" s="1"/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>
        <v>5.2106481481481483E-2</v>
      </c>
      <c r="K3" s="1">
        <v>2</v>
      </c>
      <c r="L3" s="2">
        <v>5.2118055555555563E-2</v>
      </c>
    </row>
    <row r="4" spans="1:12" x14ac:dyDescent="0.25">
      <c r="A4" s="1">
        <v>3</v>
      </c>
      <c r="B4" s="1">
        <v>282</v>
      </c>
      <c r="C4" s="1">
        <v>3</v>
      </c>
      <c r="D4" s="1"/>
      <c r="E4" s="1" t="s">
        <v>10</v>
      </c>
      <c r="F4" s="1" t="s">
        <v>11</v>
      </c>
      <c r="G4" s="1" t="s">
        <v>2</v>
      </c>
      <c r="H4" s="1" t="s">
        <v>12</v>
      </c>
      <c r="I4" s="1" t="s">
        <v>13</v>
      </c>
      <c r="J4" s="2">
        <v>5.2256944444444446E-2</v>
      </c>
      <c r="K4" s="1">
        <v>3</v>
      </c>
      <c r="L4" s="2">
        <v>5.2256944444444446E-2</v>
      </c>
    </row>
    <row r="5" spans="1:12" x14ac:dyDescent="0.25">
      <c r="A5" s="1">
        <v>4</v>
      </c>
      <c r="B5" s="1">
        <v>89</v>
      </c>
      <c r="C5" s="1">
        <v>4</v>
      </c>
      <c r="D5" s="1"/>
      <c r="E5" s="1" t="s">
        <v>14</v>
      </c>
      <c r="F5" s="1" t="s">
        <v>15</v>
      </c>
      <c r="G5" s="1" t="s">
        <v>2</v>
      </c>
      <c r="H5" s="1" t="s">
        <v>16</v>
      </c>
      <c r="I5" s="1" t="s">
        <v>17</v>
      </c>
      <c r="J5" s="2">
        <v>5.3564814814814815E-2</v>
      </c>
      <c r="K5" s="1">
        <v>4</v>
      </c>
      <c r="L5" s="2">
        <v>5.3564814814814815E-2</v>
      </c>
    </row>
    <row r="6" spans="1:12" x14ac:dyDescent="0.25">
      <c r="A6" s="1">
        <v>5</v>
      </c>
      <c r="B6" s="1">
        <v>129</v>
      </c>
      <c r="C6" s="1">
        <v>5</v>
      </c>
      <c r="D6" s="1"/>
      <c r="E6" s="1" t="s">
        <v>18</v>
      </c>
      <c r="F6" s="1" t="s">
        <v>19</v>
      </c>
      <c r="G6" s="1" t="s">
        <v>7</v>
      </c>
      <c r="H6" s="1" t="s">
        <v>20</v>
      </c>
      <c r="I6" s="1" t="s">
        <v>21</v>
      </c>
      <c r="J6" s="2">
        <v>5.3831018518518514E-2</v>
      </c>
      <c r="K6" s="1">
        <v>5</v>
      </c>
      <c r="L6" s="2">
        <v>5.3831018518518514E-2</v>
      </c>
    </row>
    <row r="7" spans="1:12" x14ac:dyDescent="0.25">
      <c r="A7" s="1">
        <v>6</v>
      </c>
      <c r="B7" s="1">
        <v>57</v>
      </c>
      <c r="C7" s="1">
        <v>6</v>
      </c>
      <c r="D7" s="1"/>
      <c r="E7" s="1" t="s">
        <v>22</v>
      </c>
      <c r="F7" s="1" t="s">
        <v>23</v>
      </c>
      <c r="G7" s="1" t="s">
        <v>2</v>
      </c>
      <c r="H7" s="1"/>
      <c r="I7" s="1" t="s">
        <v>24</v>
      </c>
      <c r="J7" s="2">
        <v>5.4629629629629632E-2</v>
      </c>
      <c r="K7" s="1">
        <v>6</v>
      </c>
      <c r="L7" s="2">
        <v>5.4652777777777772E-2</v>
      </c>
    </row>
    <row r="8" spans="1:12" x14ac:dyDescent="0.25">
      <c r="A8" s="1">
        <v>7</v>
      </c>
      <c r="B8" s="1">
        <v>87</v>
      </c>
      <c r="C8" s="1">
        <v>7</v>
      </c>
      <c r="D8" s="1"/>
      <c r="E8" s="1" t="s">
        <v>25</v>
      </c>
      <c r="F8" s="1" t="s">
        <v>26</v>
      </c>
      <c r="G8" s="1" t="s">
        <v>2</v>
      </c>
      <c r="H8" s="1" t="s">
        <v>27</v>
      </c>
      <c r="I8" s="1" t="s">
        <v>28</v>
      </c>
      <c r="J8" s="2">
        <v>5.5358796296296288E-2</v>
      </c>
      <c r="K8" s="1">
        <v>7</v>
      </c>
      <c r="L8" s="2">
        <v>5.5358796296296288E-2</v>
      </c>
    </row>
    <row r="9" spans="1:12" x14ac:dyDescent="0.25">
      <c r="A9" s="1">
        <v>8</v>
      </c>
      <c r="B9" s="1">
        <v>399</v>
      </c>
      <c r="C9" s="1">
        <v>8</v>
      </c>
      <c r="D9" s="1"/>
      <c r="E9" s="1" t="s">
        <v>29</v>
      </c>
      <c r="F9" s="1" t="s">
        <v>30</v>
      </c>
      <c r="G9" s="1" t="s">
        <v>7</v>
      </c>
      <c r="H9" s="1" t="s">
        <v>31</v>
      </c>
      <c r="I9" s="1" t="s">
        <v>32</v>
      </c>
      <c r="J9" s="2">
        <v>5.5578703703703707E-2</v>
      </c>
      <c r="K9" s="1">
        <v>9</v>
      </c>
      <c r="L9" s="2">
        <v>5.5578703703703707E-2</v>
      </c>
    </row>
    <row r="10" spans="1:12" x14ac:dyDescent="0.25">
      <c r="A10" s="1">
        <v>9</v>
      </c>
      <c r="B10" s="1">
        <v>102</v>
      </c>
      <c r="C10" s="1">
        <v>9</v>
      </c>
      <c r="D10" s="1"/>
      <c r="E10" s="1" t="s">
        <v>33</v>
      </c>
      <c r="F10" s="1" t="s">
        <v>34</v>
      </c>
      <c r="G10" s="1" t="s">
        <v>2</v>
      </c>
      <c r="H10" s="1" t="s">
        <v>35</v>
      </c>
      <c r="I10" s="1" t="s">
        <v>32</v>
      </c>
      <c r="J10" s="2">
        <v>5.5567129629629626E-2</v>
      </c>
      <c r="K10" s="1">
        <v>8</v>
      </c>
      <c r="L10" s="2">
        <v>5.5578703703703707E-2</v>
      </c>
    </row>
    <row r="11" spans="1:12" x14ac:dyDescent="0.25">
      <c r="A11" s="1">
        <v>10</v>
      </c>
      <c r="B11" s="1">
        <v>220</v>
      </c>
      <c r="C11" s="1">
        <v>10</v>
      </c>
      <c r="D11" s="1"/>
      <c r="E11" s="1" t="s">
        <v>36</v>
      </c>
      <c r="F11" s="1" t="s">
        <v>6</v>
      </c>
      <c r="G11" s="1" t="s">
        <v>2</v>
      </c>
      <c r="H11" s="1" t="s">
        <v>37</v>
      </c>
      <c r="I11" s="1" t="s">
        <v>38</v>
      </c>
      <c r="J11" s="2">
        <v>5.5775462962962964E-2</v>
      </c>
      <c r="K11" s="1">
        <v>10</v>
      </c>
      <c r="L11" s="2">
        <v>5.5787037037037031E-2</v>
      </c>
    </row>
    <row r="12" spans="1:12" x14ac:dyDescent="0.25">
      <c r="A12" s="1">
        <v>11</v>
      </c>
      <c r="B12" s="1">
        <v>321</v>
      </c>
      <c r="C12" s="1">
        <v>11</v>
      </c>
      <c r="D12" s="1"/>
      <c r="E12" s="1" t="s">
        <v>39</v>
      </c>
      <c r="F12" s="1" t="s">
        <v>40</v>
      </c>
      <c r="G12" s="1" t="s">
        <v>2</v>
      </c>
      <c r="H12" s="1" t="s">
        <v>35</v>
      </c>
      <c r="I12" s="1" t="s">
        <v>41</v>
      </c>
      <c r="J12" s="2">
        <v>5.7291666666666664E-2</v>
      </c>
      <c r="K12" s="1">
        <v>11</v>
      </c>
      <c r="L12" s="2">
        <v>5.7314814814814818E-2</v>
      </c>
    </row>
    <row r="13" spans="1:12" x14ac:dyDescent="0.25">
      <c r="A13" s="3">
        <v>12</v>
      </c>
      <c r="B13" s="3">
        <v>261</v>
      </c>
      <c r="C13" s="3"/>
      <c r="D13" s="3">
        <v>1</v>
      </c>
      <c r="E13" s="3" t="s">
        <v>42</v>
      </c>
      <c r="F13" s="3" t="s">
        <v>43</v>
      </c>
      <c r="G13" s="3" t="s">
        <v>44</v>
      </c>
      <c r="H13" s="3" t="s">
        <v>16</v>
      </c>
      <c r="I13" s="3" t="s">
        <v>45</v>
      </c>
      <c r="J13" s="4">
        <v>5.7430555555555561E-2</v>
      </c>
      <c r="K13" s="3">
        <v>12</v>
      </c>
      <c r="L13" s="4">
        <v>5.7442129629629628E-2</v>
      </c>
    </row>
    <row r="14" spans="1:12" x14ac:dyDescent="0.25">
      <c r="A14" s="1">
        <v>13</v>
      </c>
      <c r="B14" s="1">
        <v>274</v>
      </c>
      <c r="C14" s="1">
        <v>12</v>
      </c>
      <c r="D14" s="1"/>
      <c r="E14" s="1" t="s">
        <v>39</v>
      </c>
      <c r="F14" s="1" t="s">
        <v>46</v>
      </c>
      <c r="G14" s="1" t="s">
        <v>2</v>
      </c>
      <c r="H14" s="1" t="s">
        <v>35</v>
      </c>
      <c r="I14" s="1" t="s">
        <v>47</v>
      </c>
      <c r="J14" s="2">
        <v>5.7708333333333334E-2</v>
      </c>
      <c r="K14" s="1">
        <v>13</v>
      </c>
      <c r="L14" s="2">
        <v>5.7731481481481474E-2</v>
      </c>
    </row>
    <row r="15" spans="1:12" x14ac:dyDescent="0.25">
      <c r="A15" s="1">
        <v>14</v>
      </c>
      <c r="B15" s="1">
        <v>458</v>
      </c>
      <c r="C15" s="1">
        <v>13</v>
      </c>
      <c r="D15" s="1"/>
      <c r="E15" s="1" t="s">
        <v>48</v>
      </c>
      <c r="F15" s="1" t="s">
        <v>49</v>
      </c>
      <c r="G15" s="1" t="s">
        <v>2</v>
      </c>
      <c r="H15" s="1" t="s">
        <v>50</v>
      </c>
      <c r="I15" s="1" t="s">
        <v>51</v>
      </c>
      <c r="J15" s="2">
        <v>5.785879629629629E-2</v>
      </c>
      <c r="K15" s="1">
        <v>14</v>
      </c>
      <c r="L15" s="2">
        <v>5.7870370370370371E-2</v>
      </c>
    </row>
    <row r="16" spans="1:12" x14ac:dyDescent="0.25">
      <c r="A16" s="1">
        <v>15</v>
      </c>
      <c r="B16" s="1">
        <v>80</v>
      </c>
      <c r="C16" s="1">
        <v>14</v>
      </c>
      <c r="D16" s="1"/>
      <c r="E16" s="1" t="s">
        <v>52</v>
      </c>
      <c r="F16" s="1" t="s">
        <v>53</v>
      </c>
      <c r="G16" s="1" t="s">
        <v>54</v>
      </c>
      <c r="H16" s="1" t="s">
        <v>3</v>
      </c>
      <c r="I16" s="1" t="s">
        <v>55</v>
      </c>
      <c r="J16" s="2">
        <v>5.8090277777777775E-2</v>
      </c>
      <c r="K16" s="1">
        <v>15</v>
      </c>
      <c r="L16" s="2">
        <v>5.8101851851851849E-2</v>
      </c>
    </row>
    <row r="17" spans="1:12" x14ac:dyDescent="0.25">
      <c r="A17" s="1">
        <v>16</v>
      </c>
      <c r="B17" s="1">
        <v>39</v>
      </c>
      <c r="C17" s="1">
        <v>15</v>
      </c>
      <c r="D17" s="1"/>
      <c r="E17" s="1" t="s">
        <v>56</v>
      </c>
      <c r="F17" s="1" t="s">
        <v>57</v>
      </c>
      <c r="G17" s="1" t="s">
        <v>2</v>
      </c>
      <c r="H17" s="1" t="s">
        <v>58</v>
      </c>
      <c r="I17" s="1" t="s">
        <v>59</v>
      </c>
      <c r="J17" s="2">
        <v>5.8819444444444445E-2</v>
      </c>
      <c r="K17" s="1">
        <v>17</v>
      </c>
      <c r="L17" s="2">
        <v>5.8842592592592592E-2</v>
      </c>
    </row>
    <row r="18" spans="1:12" x14ac:dyDescent="0.25">
      <c r="A18" s="1">
        <v>17</v>
      </c>
      <c r="B18" s="1">
        <v>83</v>
      </c>
      <c r="C18" s="1">
        <v>16</v>
      </c>
      <c r="D18" s="1"/>
      <c r="E18" s="1" t="s">
        <v>60</v>
      </c>
      <c r="F18" s="1" t="s">
        <v>61</v>
      </c>
      <c r="G18" s="1" t="s">
        <v>7</v>
      </c>
      <c r="H18" s="1" t="s">
        <v>62</v>
      </c>
      <c r="I18" s="1" t="s">
        <v>59</v>
      </c>
      <c r="J18" s="2">
        <v>5.8807870370370365E-2</v>
      </c>
      <c r="K18" s="1">
        <v>16</v>
      </c>
      <c r="L18" s="2">
        <v>5.8854166666666673E-2</v>
      </c>
    </row>
    <row r="19" spans="1:12" x14ac:dyDescent="0.25">
      <c r="A19" s="1">
        <v>18</v>
      </c>
      <c r="B19" s="1">
        <v>295</v>
      </c>
      <c r="C19" s="1">
        <v>17</v>
      </c>
      <c r="D19" s="1"/>
      <c r="E19" s="1" t="s">
        <v>63</v>
      </c>
      <c r="F19" s="1" t="s">
        <v>64</v>
      </c>
      <c r="G19" s="1" t="s">
        <v>2</v>
      </c>
      <c r="H19" s="1"/>
      <c r="I19" s="1" t="s">
        <v>65</v>
      </c>
      <c r="J19" s="2">
        <v>5.8888888888888886E-2</v>
      </c>
      <c r="K19" s="1">
        <v>18</v>
      </c>
      <c r="L19" s="2">
        <v>5.8923611111111107E-2</v>
      </c>
    </row>
    <row r="20" spans="1:12" x14ac:dyDescent="0.25">
      <c r="A20" s="1">
        <v>19</v>
      </c>
      <c r="B20" s="1">
        <v>385</v>
      </c>
      <c r="C20" s="1">
        <v>18</v>
      </c>
      <c r="D20" s="1"/>
      <c r="E20" s="1" t="s">
        <v>22</v>
      </c>
      <c r="F20" s="1" t="s">
        <v>66</v>
      </c>
      <c r="G20" s="1" t="s">
        <v>7</v>
      </c>
      <c r="H20" s="1" t="s">
        <v>35</v>
      </c>
      <c r="I20" s="1" t="s">
        <v>67</v>
      </c>
      <c r="J20" s="2">
        <v>5.8935185185185181E-2</v>
      </c>
      <c r="K20" s="1">
        <v>19</v>
      </c>
      <c r="L20" s="2">
        <v>5.8946759259259261E-2</v>
      </c>
    </row>
    <row r="21" spans="1:12" x14ac:dyDescent="0.25">
      <c r="A21" s="1">
        <v>20</v>
      </c>
      <c r="B21" s="1">
        <v>49</v>
      </c>
      <c r="C21" s="1">
        <v>19</v>
      </c>
      <c r="D21" s="1"/>
      <c r="E21" s="1" t="s">
        <v>68</v>
      </c>
      <c r="F21" s="1" t="s">
        <v>69</v>
      </c>
      <c r="G21" s="1" t="s">
        <v>7</v>
      </c>
      <c r="H21" s="1" t="s">
        <v>70</v>
      </c>
      <c r="I21" s="1" t="s">
        <v>67</v>
      </c>
      <c r="J21" s="2">
        <v>5.9027777777777783E-2</v>
      </c>
      <c r="K21" s="1">
        <v>20</v>
      </c>
      <c r="L21" s="2">
        <v>5.9050925925925923E-2</v>
      </c>
    </row>
    <row r="22" spans="1:12" x14ac:dyDescent="0.25">
      <c r="A22" s="1">
        <v>21</v>
      </c>
      <c r="B22" s="1">
        <v>410</v>
      </c>
      <c r="C22" s="1">
        <v>20</v>
      </c>
      <c r="D22" s="1"/>
      <c r="E22" s="1" t="s">
        <v>5</v>
      </c>
      <c r="F22" s="1" t="s">
        <v>71</v>
      </c>
      <c r="G22" s="1" t="s">
        <v>72</v>
      </c>
      <c r="H22" s="1" t="s">
        <v>73</v>
      </c>
      <c r="I22" s="1" t="s">
        <v>74</v>
      </c>
      <c r="J22" s="2">
        <v>5.9247685185185188E-2</v>
      </c>
      <c r="K22" s="1">
        <v>21</v>
      </c>
      <c r="L22" s="2">
        <v>5.9270833333333335E-2</v>
      </c>
    </row>
    <row r="23" spans="1:12" x14ac:dyDescent="0.25">
      <c r="A23" s="3">
        <v>22</v>
      </c>
      <c r="B23" s="3">
        <v>117</v>
      </c>
      <c r="C23" s="3"/>
      <c r="D23" s="3">
        <v>2</v>
      </c>
      <c r="E23" s="3" t="s">
        <v>75</v>
      </c>
      <c r="F23" s="3" t="s">
        <v>76</v>
      </c>
      <c r="G23" s="3" t="s">
        <v>77</v>
      </c>
      <c r="H23" s="3" t="s">
        <v>3</v>
      </c>
      <c r="I23" s="3" t="s">
        <v>74</v>
      </c>
      <c r="J23" s="4">
        <v>5.9293981481481482E-2</v>
      </c>
      <c r="K23" s="3">
        <v>22</v>
      </c>
      <c r="L23" s="4">
        <v>5.932870370370371E-2</v>
      </c>
    </row>
    <row r="24" spans="1:12" x14ac:dyDescent="0.25">
      <c r="A24" s="1">
        <v>23</v>
      </c>
      <c r="B24" s="1">
        <v>390</v>
      </c>
      <c r="C24" s="1">
        <v>21</v>
      </c>
      <c r="D24" s="1"/>
      <c r="E24" s="1" t="s">
        <v>78</v>
      </c>
      <c r="F24" s="1" t="s">
        <v>79</v>
      </c>
      <c r="G24" s="1" t="s">
        <v>2</v>
      </c>
      <c r="H24" s="1" t="s">
        <v>35</v>
      </c>
      <c r="I24" s="1" t="s">
        <v>80</v>
      </c>
      <c r="J24" s="2">
        <v>5.9386574074074071E-2</v>
      </c>
      <c r="K24" s="1">
        <v>24</v>
      </c>
      <c r="L24" s="2">
        <v>5.9409722222222218E-2</v>
      </c>
    </row>
    <row r="25" spans="1:12" x14ac:dyDescent="0.25">
      <c r="A25" s="1">
        <v>24</v>
      </c>
      <c r="B25" s="1">
        <v>380</v>
      </c>
      <c r="C25" s="1">
        <v>22</v>
      </c>
      <c r="D25" s="1"/>
      <c r="E25" s="1" t="s">
        <v>25</v>
      </c>
      <c r="F25" s="1" t="s">
        <v>81</v>
      </c>
      <c r="G25" s="1" t="s">
        <v>54</v>
      </c>
      <c r="H25" s="1"/>
      <c r="I25" s="1" t="s">
        <v>82</v>
      </c>
      <c r="J25" s="2">
        <v>5.9386574074074071E-2</v>
      </c>
      <c r="K25" s="1">
        <v>23</v>
      </c>
      <c r="L25" s="2">
        <v>5.9432870370370372E-2</v>
      </c>
    </row>
    <row r="26" spans="1:12" x14ac:dyDescent="0.25">
      <c r="A26" s="1">
        <v>25</v>
      </c>
      <c r="B26" s="1">
        <v>475</v>
      </c>
      <c r="C26" s="1">
        <v>23</v>
      </c>
      <c r="D26" s="1"/>
      <c r="E26" s="1" t="s">
        <v>0</v>
      </c>
      <c r="F26" s="1" t="s">
        <v>83</v>
      </c>
      <c r="G26" s="1" t="s">
        <v>2</v>
      </c>
      <c r="H26" s="1"/>
      <c r="I26" s="1" t="s">
        <v>84</v>
      </c>
      <c r="J26" s="2">
        <v>5.9687500000000004E-2</v>
      </c>
      <c r="K26" s="1">
        <v>25</v>
      </c>
      <c r="L26" s="2">
        <v>5.9710648148148145E-2</v>
      </c>
    </row>
    <row r="27" spans="1:12" x14ac:dyDescent="0.25">
      <c r="A27" s="1">
        <v>26</v>
      </c>
      <c r="B27" s="1">
        <v>415</v>
      </c>
      <c r="C27" s="1">
        <v>24</v>
      </c>
      <c r="D27" s="1"/>
      <c r="E27" s="1" t="s">
        <v>85</v>
      </c>
      <c r="F27" s="1" t="s">
        <v>86</v>
      </c>
      <c r="G27" s="1" t="s">
        <v>2</v>
      </c>
      <c r="H27" s="1"/>
      <c r="I27" s="1" t="s">
        <v>84</v>
      </c>
      <c r="J27" s="2">
        <v>5.9780092592592593E-2</v>
      </c>
      <c r="K27" s="1">
        <v>26</v>
      </c>
      <c r="L27" s="2">
        <v>5.9803240740740747E-2</v>
      </c>
    </row>
    <row r="28" spans="1:12" x14ac:dyDescent="0.25">
      <c r="A28" s="1">
        <v>27</v>
      </c>
      <c r="B28" s="1">
        <v>241</v>
      </c>
      <c r="C28" s="1">
        <v>25</v>
      </c>
      <c r="D28" s="1"/>
      <c r="E28" s="1" t="s">
        <v>87</v>
      </c>
      <c r="F28" s="1" t="s">
        <v>88</v>
      </c>
      <c r="G28" s="1" t="s">
        <v>7</v>
      </c>
      <c r="H28" s="1" t="s">
        <v>35</v>
      </c>
      <c r="I28" s="1" t="s">
        <v>89</v>
      </c>
      <c r="J28" s="2">
        <v>6.011574074074074E-2</v>
      </c>
      <c r="K28" s="1">
        <v>27</v>
      </c>
      <c r="L28" s="2">
        <v>6.0138888888888888E-2</v>
      </c>
    </row>
    <row r="29" spans="1:12" x14ac:dyDescent="0.25">
      <c r="A29" s="1">
        <v>28</v>
      </c>
      <c r="B29" s="1">
        <v>30</v>
      </c>
      <c r="C29" s="1">
        <v>26</v>
      </c>
      <c r="D29" s="1"/>
      <c r="E29" s="1" t="s">
        <v>90</v>
      </c>
      <c r="F29" s="1" t="s">
        <v>91</v>
      </c>
      <c r="G29" s="1" t="s">
        <v>2</v>
      </c>
      <c r="H29" s="1" t="s">
        <v>92</v>
      </c>
      <c r="I29" s="1" t="s">
        <v>93</v>
      </c>
      <c r="J29" s="2">
        <v>6.0300925925925924E-2</v>
      </c>
      <c r="K29" s="1">
        <v>28</v>
      </c>
      <c r="L29" s="2">
        <v>6.0324074074074079E-2</v>
      </c>
    </row>
    <row r="30" spans="1:12" x14ac:dyDescent="0.25">
      <c r="A30" s="1">
        <v>29</v>
      </c>
      <c r="B30" s="1">
        <v>28</v>
      </c>
      <c r="C30" s="1">
        <v>27</v>
      </c>
      <c r="D30" s="1"/>
      <c r="E30" s="1" t="s">
        <v>94</v>
      </c>
      <c r="F30" s="1" t="s">
        <v>95</v>
      </c>
      <c r="G30" s="1" t="s">
        <v>54</v>
      </c>
      <c r="H30" s="1"/>
      <c r="I30" s="1" t="s">
        <v>96</v>
      </c>
      <c r="J30" s="2">
        <v>6.0532407407407403E-2</v>
      </c>
      <c r="K30" s="1">
        <v>29</v>
      </c>
      <c r="L30" s="2">
        <v>6.0567129629629624E-2</v>
      </c>
    </row>
    <row r="31" spans="1:12" x14ac:dyDescent="0.25">
      <c r="A31" s="1">
        <v>30</v>
      </c>
      <c r="B31" s="1">
        <v>205</v>
      </c>
      <c r="C31" s="1">
        <v>28</v>
      </c>
      <c r="D31" s="1"/>
      <c r="E31" s="1" t="s">
        <v>97</v>
      </c>
      <c r="F31" s="1" t="s">
        <v>98</v>
      </c>
      <c r="G31" s="1" t="s">
        <v>7</v>
      </c>
      <c r="H31" s="1" t="s">
        <v>73</v>
      </c>
      <c r="I31" s="1" t="s">
        <v>99</v>
      </c>
      <c r="J31" s="2">
        <v>6.06712962962963E-2</v>
      </c>
      <c r="K31" s="1">
        <v>30</v>
      </c>
      <c r="L31" s="2">
        <v>6.0706018518518513E-2</v>
      </c>
    </row>
    <row r="32" spans="1:12" x14ac:dyDescent="0.25">
      <c r="A32" s="1">
        <v>31</v>
      </c>
      <c r="B32" s="1">
        <v>97</v>
      </c>
      <c r="C32" s="1">
        <v>29</v>
      </c>
      <c r="D32" s="1"/>
      <c r="E32" s="1" t="s">
        <v>100</v>
      </c>
      <c r="F32" s="1" t="s">
        <v>101</v>
      </c>
      <c r="G32" s="1" t="s">
        <v>2</v>
      </c>
      <c r="H32" s="1" t="s">
        <v>58</v>
      </c>
      <c r="I32" s="1" t="s">
        <v>102</v>
      </c>
      <c r="J32" s="2">
        <v>6.0798611111111116E-2</v>
      </c>
      <c r="K32" s="1">
        <v>31</v>
      </c>
      <c r="L32" s="2">
        <v>6.0821759259259256E-2</v>
      </c>
    </row>
    <row r="33" spans="1:12" x14ac:dyDescent="0.25">
      <c r="A33" s="1">
        <v>32</v>
      </c>
      <c r="B33" s="1">
        <v>169</v>
      </c>
      <c r="C33" s="1">
        <v>30</v>
      </c>
      <c r="D33" s="1"/>
      <c r="E33" s="1" t="s">
        <v>103</v>
      </c>
      <c r="F33" s="1" t="s">
        <v>104</v>
      </c>
      <c r="G33" s="1" t="s">
        <v>72</v>
      </c>
      <c r="H33" s="1" t="s">
        <v>12</v>
      </c>
      <c r="I33" s="1" t="s">
        <v>105</v>
      </c>
      <c r="J33" s="2">
        <v>6.1076388888888888E-2</v>
      </c>
      <c r="K33" s="1">
        <v>32</v>
      </c>
      <c r="L33" s="2">
        <v>6.1087962962962962E-2</v>
      </c>
    </row>
    <row r="34" spans="1:12" x14ac:dyDescent="0.25">
      <c r="A34" s="1">
        <v>33</v>
      </c>
      <c r="B34" s="1">
        <v>427</v>
      </c>
      <c r="C34" s="1">
        <v>31</v>
      </c>
      <c r="D34" s="1"/>
      <c r="E34" s="1" t="s">
        <v>22</v>
      </c>
      <c r="F34" s="1" t="s">
        <v>106</v>
      </c>
      <c r="G34" s="1" t="s">
        <v>54</v>
      </c>
      <c r="H34" s="1"/>
      <c r="I34" s="1" t="s">
        <v>105</v>
      </c>
      <c r="J34" s="2">
        <v>6.1087962962962962E-2</v>
      </c>
      <c r="K34" s="1">
        <v>33</v>
      </c>
      <c r="L34" s="2">
        <v>6.1099537037037042E-2</v>
      </c>
    </row>
    <row r="35" spans="1:12" x14ac:dyDescent="0.25">
      <c r="A35" s="1">
        <v>34</v>
      </c>
      <c r="B35" s="1">
        <v>457</v>
      </c>
      <c r="C35" s="1">
        <v>32</v>
      </c>
      <c r="D35" s="1"/>
      <c r="E35" s="1" t="s">
        <v>36</v>
      </c>
      <c r="F35" s="1" t="s">
        <v>107</v>
      </c>
      <c r="G35" s="1" t="s">
        <v>2</v>
      </c>
      <c r="H35" s="1" t="s">
        <v>35</v>
      </c>
      <c r="I35" s="1" t="s">
        <v>108</v>
      </c>
      <c r="J35" s="2">
        <v>6.1273148148148153E-2</v>
      </c>
      <c r="K35" s="1">
        <v>34</v>
      </c>
      <c r="L35" s="2">
        <v>6.1354166666666675E-2</v>
      </c>
    </row>
    <row r="36" spans="1:12" x14ac:dyDescent="0.25">
      <c r="A36" s="1">
        <v>35</v>
      </c>
      <c r="B36" s="1">
        <v>225</v>
      </c>
      <c r="C36" s="1">
        <v>33</v>
      </c>
      <c r="D36" s="1"/>
      <c r="E36" s="1" t="s">
        <v>33</v>
      </c>
      <c r="F36" s="1" t="s">
        <v>109</v>
      </c>
      <c r="G36" s="1" t="s">
        <v>54</v>
      </c>
      <c r="H36" s="1"/>
      <c r="I36" s="1" t="s">
        <v>110</v>
      </c>
      <c r="J36" s="2">
        <v>6.174768518518519E-2</v>
      </c>
      <c r="K36" s="1">
        <v>35</v>
      </c>
      <c r="L36" s="2">
        <v>6.177083333333333E-2</v>
      </c>
    </row>
    <row r="37" spans="1:12" x14ac:dyDescent="0.25">
      <c r="A37" s="1">
        <v>36</v>
      </c>
      <c r="B37" s="1">
        <v>499</v>
      </c>
      <c r="C37" s="1">
        <v>34</v>
      </c>
      <c r="D37" s="1"/>
      <c r="E37" s="1" t="s">
        <v>111</v>
      </c>
      <c r="F37" s="1" t="s">
        <v>112</v>
      </c>
      <c r="G37" s="1" t="s">
        <v>72</v>
      </c>
      <c r="H37" s="1" t="s">
        <v>113</v>
      </c>
      <c r="I37" s="1" t="s">
        <v>114</v>
      </c>
      <c r="J37" s="2">
        <v>6.190972222222222E-2</v>
      </c>
      <c r="K37" s="1">
        <v>36</v>
      </c>
      <c r="L37" s="2">
        <v>6.1979166666666669E-2</v>
      </c>
    </row>
    <row r="38" spans="1:12" x14ac:dyDescent="0.25">
      <c r="A38" s="1">
        <v>37</v>
      </c>
      <c r="B38" s="1">
        <v>229</v>
      </c>
      <c r="C38" s="1">
        <v>35</v>
      </c>
      <c r="D38" s="1"/>
      <c r="E38" s="1" t="s">
        <v>115</v>
      </c>
      <c r="F38" s="1" t="s">
        <v>116</v>
      </c>
      <c r="G38" s="1" t="s">
        <v>54</v>
      </c>
      <c r="H38" s="1"/>
      <c r="I38" s="1" t="s">
        <v>117</v>
      </c>
      <c r="J38" s="2">
        <v>6.2094907407407411E-2</v>
      </c>
      <c r="K38" s="1">
        <v>37</v>
      </c>
      <c r="L38" s="2">
        <v>6.2106481481481485E-2</v>
      </c>
    </row>
    <row r="39" spans="1:12" x14ac:dyDescent="0.25">
      <c r="A39" s="1">
        <v>38</v>
      </c>
      <c r="B39" s="1">
        <v>280</v>
      </c>
      <c r="C39" s="1">
        <v>36</v>
      </c>
      <c r="D39" s="1"/>
      <c r="E39" s="1" t="s">
        <v>118</v>
      </c>
      <c r="F39" s="1" t="s">
        <v>119</v>
      </c>
      <c r="G39" s="1" t="s">
        <v>54</v>
      </c>
      <c r="H39" s="1" t="s">
        <v>92</v>
      </c>
      <c r="I39" s="1" t="s">
        <v>117</v>
      </c>
      <c r="J39" s="2">
        <v>6.2152777777777779E-2</v>
      </c>
      <c r="K39" s="1">
        <v>38</v>
      </c>
      <c r="L39" s="2">
        <v>6.2199074074074073E-2</v>
      </c>
    </row>
    <row r="40" spans="1:12" x14ac:dyDescent="0.25">
      <c r="A40" s="1">
        <v>39</v>
      </c>
      <c r="B40" s="1">
        <v>147</v>
      </c>
      <c r="C40" s="1">
        <v>37</v>
      </c>
      <c r="D40" s="1"/>
      <c r="E40" s="1" t="s">
        <v>120</v>
      </c>
      <c r="F40" s="1" t="s">
        <v>121</v>
      </c>
      <c r="G40" s="1" t="s">
        <v>54</v>
      </c>
      <c r="H40" s="1"/>
      <c r="I40" s="1" t="s">
        <v>122</v>
      </c>
      <c r="J40" s="2">
        <v>6.2210648148148147E-2</v>
      </c>
      <c r="K40" s="1">
        <v>41</v>
      </c>
      <c r="L40" s="2">
        <v>6.2245370370370368E-2</v>
      </c>
    </row>
    <row r="41" spans="1:12" x14ac:dyDescent="0.25">
      <c r="A41" s="1">
        <v>40</v>
      </c>
      <c r="B41" s="1">
        <v>328</v>
      </c>
      <c r="C41" s="1">
        <v>38</v>
      </c>
      <c r="D41" s="1"/>
      <c r="E41" s="1" t="s">
        <v>123</v>
      </c>
      <c r="F41" s="1" t="s">
        <v>124</v>
      </c>
      <c r="G41" s="1" t="s">
        <v>2</v>
      </c>
      <c r="H41" s="1"/>
      <c r="I41" s="1" t="s">
        <v>122</v>
      </c>
      <c r="J41" s="2">
        <v>6.21875E-2</v>
      </c>
      <c r="K41" s="1">
        <v>39</v>
      </c>
      <c r="L41" s="2">
        <v>6.2245370370370368E-2</v>
      </c>
    </row>
    <row r="42" spans="1:12" x14ac:dyDescent="0.25">
      <c r="A42" s="1">
        <v>41</v>
      </c>
      <c r="B42" s="1">
        <v>434</v>
      </c>
      <c r="C42" s="1">
        <v>39</v>
      </c>
      <c r="D42" s="1"/>
      <c r="E42" s="1" t="s">
        <v>125</v>
      </c>
      <c r="F42" s="1" t="s">
        <v>126</v>
      </c>
      <c r="G42" s="1" t="s">
        <v>2</v>
      </c>
      <c r="H42" s="1" t="s">
        <v>127</v>
      </c>
      <c r="I42" s="1" t="s">
        <v>122</v>
      </c>
      <c r="J42" s="2">
        <v>6.2199074074074073E-2</v>
      </c>
      <c r="K42" s="1">
        <v>40</v>
      </c>
      <c r="L42" s="2">
        <v>6.2268518518518522E-2</v>
      </c>
    </row>
    <row r="43" spans="1:12" x14ac:dyDescent="0.25">
      <c r="A43" s="1">
        <v>42</v>
      </c>
      <c r="B43" s="1">
        <v>473</v>
      </c>
      <c r="C43" s="1">
        <v>40</v>
      </c>
      <c r="D43" s="1"/>
      <c r="E43" s="1" t="s">
        <v>128</v>
      </c>
      <c r="F43" s="1" t="s">
        <v>129</v>
      </c>
      <c r="G43" s="1" t="s">
        <v>2</v>
      </c>
      <c r="H43" s="1" t="s">
        <v>50</v>
      </c>
      <c r="I43" s="1" t="s">
        <v>130</v>
      </c>
      <c r="J43" s="2">
        <v>6.2395833333333338E-2</v>
      </c>
      <c r="K43" s="1">
        <v>42</v>
      </c>
      <c r="L43" s="2">
        <v>6.2465277777777772E-2</v>
      </c>
    </row>
    <row r="44" spans="1:12" x14ac:dyDescent="0.25">
      <c r="A44" s="1">
        <v>43</v>
      </c>
      <c r="B44" s="1">
        <v>8</v>
      </c>
      <c r="C44" s="1">
        <v>41</v>
      </c>
      <c r="D44" s="1"/>
      <c r="E44" s="1" t="s">
        <v>131</v>
      </c>
      <c r="F44" s="1" t="s">
        <v>132</v>
      </c>
      <c r="G44" s="1" t="s">
        <v>7</v>
      </c>
      <c r="H44" s="1"/>
      <c r="I44" s="1" t="s">
        <v>133</v>
      </c>
      <c r="J44" s="2">
        <v>6.2488425925925926E-2</v>
      </c>
      <c r="K44" s="1">
        <v>43</v>
      </c>
      <c r="L44" s="2">
        <v>6.2638888888888897E-2</v>
      </c>
    </row>
    <row r="45" spans="1:12" x14ac:dyDescent="0.25">
      <c r="A45" s="1">
        <v>44</v>
      </c>
      <c r="B45" s="1">
        <v>411</v>
      </c>
      <c r="C45" s="1">
        <v>42</v>
      </c>
      <c r="D45" s="1"/>
      <c r="E45" s="1" t="s">
        <v>33</v>
      </c>
      <c r="F45" s="1" t="s">
        <v>134</v>
      </c>
      <c r="G45" s="1" t="s">
        <v>72</v>
      </c>
      <c r="H45" s="1" t="s">
        <v>135</v>
      </c>
      <c r="I45" s="1" t="s">
        <v>136</v>
      </c>
      <c r="J45" s="2">
        <v>6.3321759259259258E-2</v>
      </c>
      <c r="K45" s="1">
        <v>44</v>
      </c>
      <c r="L45" s="2">
        <v>6.33912037037037E-2</v>
      </c>
    </row>
    <row r="46" spans="1:12" x14ac:dyDescent="0.25">
      <c r="A46" s="1">
        <v>45</v>
      </c>
      <c r="B46" s="1">
        <v>416</v>
      </c>
      <c r="C46" s="1">
        <v>43</v>
      </c>
      <c r="D46" s="1"/>
      <c r="E46" s="1" t="s">
        <v>90</v>
      </c>
      <c r="F46" s="1" t="s">
        <v>137</v>
      </c>
      <c r="G46" s="1" t="s">
        <v>54</v>
      </c>
      <c r="H46" s="1" t="s">
        <v>16</v>
      </c>
      <c r="I46" s="1" t="s">
        <v>136</v>
      </c>
      <c r="J46" s="2">
        <v>6.3414351851851847E-2</v>
      </c>
      <c r="K46" s="1">
        <v>45</v>
      </c>
      <c r="L46" s="2">
        <v>6.3449074074074074E-2</v>
      </c>
    </row>
    <row r="47" spans="1:12" x14ac:dyDescent="0.25">
      <c r="A47" s="1">
        <v>46</v>
      </c>
      <c r="B47" s="1">
        <v>66</v>
      </c>
      <c r="C47" s="1">
        <v>44</v>
      </c>
      <c r="D47" s="1"/>
      <c r="E47" s="1" t="s">
        <v>138</v>
      </c>
      <c r="F47" s="1" t="s">
        <v>139</v>
      </c>
      <c r="G47" s="1" t="s">
        <v>72</v>
      </c>
      <c r="H47" s="1" t="s">
        <v>50</v>
      </c>
      <c r="I47" s="1" t="s">
        <v>140</v>
      </c>
      <c r="J47" s="2">
        <v>6.3437499999999994E-2</v>
      </c>
      <c r="K47" s="1">
        <v>46</v>
      </c>
      <c r="L47" s="2">
        <v>6.3495370370370369E-2</v>
      </c>
    </row>
    <row r="48" spans="1:12" x14ac:dyDescent="0.25">
      <c r="A48" s="1">
        <v>47</v>
      </c>
      <c r="B48" s="1">
        <v>251</v>
      </c>
      <c r="C48" s="1">
        <v>45</v>
      </c>
      <c r="D48" s="1"/>
      <c r="E48" s="1" t="s">
        <v>39</v>
      </c>
      <c r="F48" s="1" t="s">
        <v>141</v>
      </c>
      <c r="G48" s="1" t="s">
        <v>72</v>
      </c>
      <c r="H48" s="1" t="s">
        <v>142</v>
      </c>
      <c r="I48" s="1" t="s">
        <v>143</v>
      </c>
      <c r="J48" s="2">
        <v>6.3645833333333332E-2</v>
      </c>
      <c r="K48" s="1">
        <v>47</v>
      </c>
      <c r="L48" s="2">
        <v>6.3668981481481479E-2</v>
      </c>
    </row>
    <row r="49" spans="1:12" x14ac:dyDescent="0.25">
      <c r="A49" s="1">
        <v>48</v>
      </c>
      <c r="B49" s="1">
        <v>259</v>
      </c>
      <c r="C49" s="1">
        <v>46</v>
      </c>
      <c r="D49" s="1"/>
      <c r="E49" s="1" t="s">
        <v>22</v>
      </c>
      <c r="F49" s="1" t="s">
        <v>144</v>
      </c>
      <c r="G49" s="1" t="s">
        <v>72</v>
      </c>
      <c r="H49" s="1" t="s">
        <v>145</v>
      </c>
      <c r="I49" s="1" t="s">
        <v>146</v>
      </c>
      <c r="J49" s="2">
        <v>6.3761574074074068E-2</v>
      </c>
      <c r="K49" s="1">
        <v>48</v>
      </c>
      <c r="L49" s="2">
        <v>6.3796296296296295E-2</v>
      </c>
    </row>
    <row r="50" spans="1:12" x14ac:dyDescent="0.25">
      <c r="A50" s="1">
        <v>49</v>
      </c>
      <c r="B50" s="1">
        <v>101</v>
      </c>
      <c r="C50" s="1">
        <v>47</v>
      </c>
      <c r="D50" s="1"/>
      <c r="E50" s="1" t="s">
        <v>147</v>
      </c>
      <c r="F50" s="1" t="s">
        <v>148</v>
      </c>
      <c r="G50" s="1" t="s">
        <v>7</v>
      </c>
      <c r="H50" s="1" t="s">
        <v>20</v>
      </c>
      <c r="I50" s="1" t="s">
        <v>149</v>
      </c>
      <c r="J50" s="2">
        <v>6.3784722222222215E-2</v>
      </c>
      <c r="K50" s="1">
        <v>49</v>
      </c>
      <c r="L50" s="2">
        <v>6.3831018518518523E-2</v>
      </c>
    </row>
    <row r="51" spans="1:12" x14ac:dyDescent="0.25">
      <c r="A51" s="1">
        <v>50</v>
      </c>
      <c r="B51" s="1">
        <v>451</v>
      </c>
      <c r="C51" s="1">
        <v>48</v>
      </c>
      <c r="D51" s="1"/>
      <c r="E51" s="1" t="s">
        <v>123</v>
      </c>
      <c r="F51" s="1" t="s">
        <v>150</v>
      </c>
      <c r="G51" s="1" t="s">
        <v>2</v>
      </c>
      <c r="H51" s="1" t="s">
        <v>12</v>
      </c>
      <c r="I51" s="1" t="s">
        <v>151</v>
      </c>
      <c r="J51" s="2">
        <v>6.40162037037037E-2</v>
      </c>
      <c r="K51" s="1">
        <v>51</v>
      </c>
      <c r="L51" s="2">
        <v>6.4027777777777781E-2</v>
      </c>
    </row>
    <row r="52" spans="1:12" ht="22.5" x14ac:dyDescent="0.25">
      <c r="A52" s="1">
        <v>51</v>
      </c>
      <c r="B52" s="1">
        <v>156</v>
      </c>
      <c r="C52" s="1">
        <v>49</v>
      </c>
      <c r="D52" s="1"/>
      <c r="E52" s="1" t="s">
        <v>115</v>
      </c>
      <c r="F52" s="1" t="s">
        <v>152</v>
      </c>
      <c r="G52" s="1" t="s">
        <v>2</v>
      </c>
      <c r="H52" s="1" t="s">
        <v>153</v>
      </c>
      <c r="I52" s="1" t="s">
        <v>154</v>
      </c>
      <c r="J52" s="2">
        <v>6.3888888888888884E-2</v>
      </c>
      <c r="K52" s="1">
        <v>50</v>
      </c>
      <c r="L52" s="2">
        <v>6.4097222222222222E-2</v>
      </c>
    </row>
    <row r="53" spans="1:12" x14ac:dyDescent="0.25">
      <c r="A53" s="1">
        <v>52</v>
      </c>
      <c r="B53" s="1">
        <v>232</v>
      </c>
      <c r="C53" s="1">
        <v>50</v>
      </c>
      <c r="D53" s="1"/>
      <c r="E53" s="1" t="s">
        <v>39</v>
      </c>
      <c r="F53" s="1" t="s">
        <v>155</v>
      </c>
      <c r="G53" s="1" t="s">
        <v>156</v>
      </c>
      <c r="H53" s="1" t="s">
        <v>157</v>
      </c>
      <c r="I53" s="1" t="s">
        <v>154</v>
      </c>
      <c r="J53" s="2">
        <v>6.4143518518518516E-2</v>
      </c>
      <c r="K53" s="1">
        <v>52</v>
      </c>
      <c r="L53" s="2">
        <v>6.4178240740740744E-2</v>
      </c>
    </row>
    <row r="54" spans="1:12" x14ac:dyDescent="0.25">
      <c r="A54" s="1">
        <v>53</v>
      </c>
      <c r="B54" s="1">
        <v>3</v>
      </c>
      <c r="C54" s="1">
        <v>51</v>
      </c>
      <c r="D54" s="1"/>
      <c r="E54" s="1" t="s">
        <v>158</v>
      </c>
      <c r="F54" s="1" t="s">
        <v>159</v>
      </c>
      <c r="G54" s="1" t="s">
        <v>160</v>
      </c>
      <c r="H54" s="1" t="s">
        <v>3</v>
      </c>
      <c r="I54" s="1" t="s">
        <v>161</v>
      </c>
      <c r="J54" s="2">
        <v>6.4270833333333333E-2</v>
      </c>
      <c r="K54" s="1">
        <v>53</v>
      </c>
      <c r="L54" s="2">
        <v>6.430555555555556E-2</v>
      </c>
    </row>
    <row r="55" spans="1:12" x14ac:dyDescent="0.25">
      <c r="A55" s="1">
        <v>54</v>
      </c>
      <c r="B55" s="1">
        <v>483</v>
      </c>
      <c r="C55" s="1">
        <v>52</v>
      </c>
      <c r="D55" s="1"/>
      <c r="E55" s="1" t="s">
        <v>22</v>
      </c>
      <c r="F55" s="1" t="s">
        <v>162</v>
      </c>
      <c r="G55" s="1" t="s">
        <v>54</v>
      </c>
      <c r="H55" s="1" t="s">
        <v>163</v>
      </c>
      <c r="I55" s="1" t="s">
        <v>164</v>
      </c>
      <c r="J55" s="2">
        <v>6.4340277777777774E-2</v>
      </c>
      <c r="K55" s="1">
        <v>54</v>
      </c>
      <c r="L55" s="2">
        <v>6.4386574074074068E-2</v>
      </c>
    </row>
    <row r="56" spans="1:12" x14ac:dyDescent="0.25">
      <c r="A56" s="3">
        <v>55</v>
      </c>
      <c r="B56" s="3">
        <v>37</v>
      </c>
      <c r="C56" s="3"/>
      <c r="D56" s="3">
        <v>3</v>
      </c>
      <c r="E56" s="3" t="s">
        <v>165</v>
      </c>
      <c r="F56" s="3" t="s">
        <v>166</v>
      </c>
      <c r="G56" s="3" t="s">
        <v>44</v>
      </c>
      <c r="H56" s="3" t="s">
        <v>73</v>
      </c>
      <c r="I56" s="3" t="s">
        <v>164</v>
      </c>
      <c r="J56" s="4">
        <v>6.4398148148148149E-2</v>
      </c>
      <c r="K56" s="3">
        <v>55</v>
      </c>
      <c r="L56" s="4">
        <v>6.4456018518518524E-2</v>
      </c>
    </row>
    <row r="57" spans="1:12" x14ac:dyDescent="0.25">
      <c r="A57" s="1">
        <v>56</v>
      </c>
      <c r="B57" s="1">
        <v>250</v>
      </c>
      <c r="C57" s="1">
        <v>53</v>
      </c>
      <c r="D57" s="1"/>
      <c r="E57" s="1" t="s">
        <v>167</v>
      </c>
      <c r="F57" s="1" t="s">
        <v>168</v>
      </c>
      <c r="G57" s="1" t="s">
        <v>2</v>
      </c>
      <c r="H57" s="1"/>
      <c r="I57" s="1" t="s">
        <v>169</v>
      </c>
      <c r="J57" s="2">
        <v>6.4456018518518524E-2</v>
      </c>
      <c r="K57" s="1">
        <v>56</v>
      </c>
      <c r="L57" s="2">
        <v>6.4560185185185193E-2</v>
      </c>
    </row>
    <row r="58" spans="1:12" x14ac:dyDescent="0.25">
      <c r="A58" s="1">
        <v>57</v>
      </c>
      <c r="B58" s="1">
        <v>301</v>
      </c>
      <c r="C58" s="1">
        <v>54</v>
      </c>
      <c r="D58" s="1"/>
      <c r="E58" s="1" t="s">
        <v>170</v>
      </c>
      <c r="F58" s="1" t="s">
        <v>171</v>
      </c>
      <c r="G58" s="1" t="s">
        <v>72</v>
      </c>
      <c r="H58" s="1" t="s">
        <v>50</v>
      </c>
      <c r="I58" s="1" t="s">
        <v>169</v>
      </c>
      <c r="J58" s="2">
        <v>6.4525462962962965E-2</v>
      </c>
      <c r="K58" s="1">
        <v>57</v>
      </c>
      <c r="L58" s="2">
        <v>6.4594907407407406E-2</v>
      </c>
    </row>
    <row r="59" spans="1:12" x14ac:dyDescent="0.25">
      <c r="A59" s="1">
        <v>58</v>
      </c>
      <c r="B59" s="1">
        <v>73</v>
      </c>
      <c r="C59" s="1">
        <v>55</v>
      </c>
      <c r="D59" s="1"/>
      <c r="E59" s="1" t="s">
        <v>172</v>
      </c>
      <c r="F59" s="1" t="s">
        <v>173</v>
      </c>
      <c r="G59" s="1" t="s">
        <v>2</v>
      </c>
      <c r="H59" s="1"/>
      <c r="I59" s="1" t="s">
        <v>169</v>
      </c>
      <c r="J59" s="2">
        <v>6.4537037037037046E-2</v>
      </c>
      <c r="K59" s="1">
        <v>58</v>
      </c>
      <c r="L59" s="2">
        <v>6.4629629629629634E-2</v>
      </c>
    </row>
    <row r="60" spans="1:12" x14ac:dyDescent="0.25">
      <c r="A60" s="1">
        <v>59</v>
      </c>
      <c r="B60" s="1">
        <v>179</v>
      </c>
      <c r="C60" s="1">
        <v>56</v>
      </c>
      <c r="D60" s="1"/>
      <c r="E60" s="1" t="s">
        <v>39</v>
      </c>
      <c r="F60" s="1" t="s">
        <v>174</v>
      </c>
      <c r="G60" s="1" t="s">
        <v>2</v>
      </c>
      <c r="H60" s="1"/>
      <c r="I60" s="1" t="s">
        <v>169</v>
      </c>
      <c r="J60" s="2">
        <v>6.458333333333334E-2</v>
      </c>
      <c r="K60" s="1">
        <v>59</v>
      </c>
      <c r="L60" s="2">
        <v>6.4629629629629634E-2</v>
      </c>
    </row>
    <row r="61" spans="1:12" x14ac:dyDescent="0.25">
      <c r="A61" s="1">
        <v>60</v>
      </c>
      <c r="B61" s="1">
        <v>496</v>
      </c>
      <c r="C61" s="1">
        <v>57</v>
      </c>
      <c r="D61" s="1"/>
      <c r="E61" s="1" t="s">
        <v>175</v>
      </c>
      <c r="F61" s="1" t="s">
        <v>176</v>
      </c>
      <c r="G61" s="1" t="s">
        <v>7</v>
      </c>
      <c r="H61" s="1" t="s">
        <v>50</v>
      </c>
      <c r="I61" s="1" t="s">
        <v>169</v>
      </c>
      <c r="J61" s="2">
        <v>6.4594907407407406E-2</v>
      </c>
      <c r="K61" s="1">
        <v>60</v>
      </c>
      <c r="L61" s="2">
        <v>6.4652777777777781E-2</v>
      </c>
    </row>
    <row r="62" spans="1:12" x14ac:dyDescent="0.25">
      <c r="A62" s="1">
        <v>61</v>
      </c>
      <c r="B62" s="1">
        <v>339</v>
      </c>
      <c r="C62" s="1">
        <v>58</v>
      </c>
      <c r="D62" s="1"/>
      <c r="E62" s="1" t="s">
        <v>39</v>
      </c>
      <c r="F62" s="1" t="s">
        <v>177</v>
      </c>
      <c r="G62" s="1" t="s">
        <v>54</v>
      </c>
      <c r="H62" s="1" t="s">
        <v>178</v>
      </c>
      <c r="I62" s="1" t="s">
        <v>179</v>
      </c>
      <c r="J62" s="2">
        <v>6.4687499999999995E-2</v>
      </c>
      <c r="K62" s="1">
        <v>62</v>
      </c>
      <c r="L62" s="2">
        <v>6.4699074074074062E-2</v>
      </c>
    </row>
    <row r="63" spans="1:12" x14ac:dyDescent="0.25">
      <c r="A63" s="1">
        <v>62</v>
      </c>
      <c r="B63" s="1">
        <v>29</v>
      </c>
      <c r="C63" s="1">
        <v>59</v>
      </c>
      <c r="D63" s="1"/>
      <c r="E63" s="1" t="s">
        <v>118</v>
      </c>
      <c r="F63" s="1" t="s">
        <v>180</v>
      </c>
      <c r="G63" s="1" t="s">
        <v>72</v>
      </c>
      <c r="H63" s="1" t="s">
        <v>35</v>
      </c>
      <c r="I63" s="1" t="s">
        <v>179</v>
      </c>
      <c r="J63" s="2">
        <v>6.4641203703703701E-2</v>
      </c>
      <c r="K63" s="1">
        <v>61</v>
      </c>
      <c r="L63" s="2">
        <v>6.4733796296296289E-2</v>
      </c>
    </row>
    <row r="64" spans="1:12" x14ac:dyDescent="0.25">
      <c r="A64" s="1">
        <v>63</v>
      </c>
      <c r="B64" s="1">
        <v>270</v>
      </c>
      <c r="C64" s="1">
        <v>60</v>
      </c>
      <c r="D64" s="1"/>
      <c r="E64" s="1" t="s">
        <v>181</v>
      </c>
      <c r="F64" s="1" t="s">
        <v>182</v>
      </c>
      <c r="G64" s="1" t="s">
        <v>2</v>
      </c>
      <c r="H64" s="1" t="s">
        <v>142</v>
      </c>
      <c r="I64" s="1" t="s">
        <v>179</v>
      </c>
      <c r="J64" s="2">
        <v>6.4722222222222223E-2</v>
      </c>
      <c r="K64" s="1">
        <v>63</v>
      </c>
      <c r="L64" s="2">
        <v>6.4780092592592597E-2</v>
      </c>
    </row>
    <row r="65" spans="1:12" x14ac:dyDescent="0.25">
      <c r="A65" s="1">
        <v>64</v>
      </c>
      <c r="B65" s="1">
        <v>498</v>
      </c>
      <c r="C65" s="1">
        <v>61</v>
      </c>
      <c r="D65" s="1"/>
      <c r="E65" s="1" t="s">
        <v>183</v>
      </c>
      <c r="F65" s="1" t="s">
        <v>184</v>
      </c>
      <c r="G65" s="1" t="s">
        <v>54</v>
      </c>
      <c r="H65" s="1" t="s">
        <v>50</v>
      </c>
      <c r="I65" s="1" t="s">
        <v>185</v>
      </c>
      <c r="J65" s="2">
        <v>6.4803240740740745E-2</v>
      </c>
      <c r="K65" s="1">
        <v>64</v>
      </c>
      <c r="L65" s="2">
        <v>6.4861111111111105E-2</v>
      </c>
    </row>
    <row r="66" spans="1:12" x14ac:dyDescent="0.25">
      <c r="A66" s="1">
        <v>65</v>
      </c>
      <c r="B66" s="1">
        <v>131</v>
      </c>
      <c r="C66" s="1">
        <v>62</v>
      </c>
      <c r="D66" s="1"/>
      <c r="E66" s="1" t="s">
        <v>33</v>
      </c>
      <c r="F66" s="1" t="s">
        <v>186</v>
      </c>
      <c r="G66" s="1" t="s">
        <v>2</v>
      </c>
      <c r="H66" s="1" t="s">
        <v>187</v>
      </c>
      <c r="I66" s="1" t="s">
        <v>185</v>
      </c>
      <c r="J66" s="2">
        <v>6.4895833333333333E-2</v>
      </c>
      <c r="K66" s="1">
        <v>65</v>
      </c>
      <c r="L66" s="2">
        <v>6.4953703703703694E-2</v>
      </c>
    </row>
    <row r="67" spans="1:12" x14ac:dyDescent="0.25">
      <c r="A67" s="1">
        <v>66</v>
      </c>
      <c r="B67" s="1">
        <v>444</v>
      </c>
      <c r="C67" s="1">
        <v>63</v>
      </c>
      <c r="D67" s="1"/>
      <c r="E67" s="1" t="s">
        <v>188</v>
      </c>
      <c r="F67" s="1" t="s">
        <v>189</v>
      </c>
      <c r="G67" s="1" t="s">
        <v>2</v>
      </c>
      <c r="H67" s="1" t="s">
        <v>12</v>
      </c>
      <c r="I67" s="1" t="s">
        <v>185</v>
      </c>
      <c r="J67" s="2">
        <v>6.4907407407407414E-2</v>
      </c>
      <c r="K67" s="1">
        <v>66</v>
      </c>
      <c r="L67" s="2">
        <v>6.4965277777777775E-2</v>
      </c>
    </row>
    <row r="68" spans="1:12" x14ac:dyDescent="0.25">
      <c r="A68" s="1">
        <v>67</v>
      </c>
      <c r="B68" s="1">
        <v>5</v>
      </c>
      <c r="C68" s="1">
        <v>64</v>
      </c>
      <c r="D68" s="1"/>
      <c r="E68" s="1" t="s">
        <v>111</v>
      </c>
      <c r="F68" s="1" t="s">
        <v>190</v>
      </c>
      <c r="G68" s="1" t="s">
        <v>72</v>
      </c>
      <c r="H68" s="1" t="s">
        <v>12</v>
      </c>
      <c r="I68" s="1" t="s">
        <v>191</v>
      </c>
      <c r="J68" s="2">
        <v>6.5011574074074083E-2</v>
      </c>
      <c r="K68" s="1">
        <v>67</v>
      </c>
      <c r="L68" s="2">
        <v>6.5069444444444444E-2</v>
      </c>
    </row>
    <row r="69" spans="1:12" x14ac:dyDescent="0.25">
      <c r="A69" s="1">
        <v>68</v>
      </c>
      <c r="B69" s="1">
        <v>296</v>
      </c>
      <c r="C69" s="1">
        <v>65</v>
      </c>
      <c r="D69" s="1"/>
      <c r="E69" s="1" t="s">
        <v>192</v>
      </c>
      <c r="F69" s="1" t="s">
        <v>193</v>
      </c>
      <c r="G69" s="1" t="s">
        <v>72</v>
      </c>
      <c r="H69" s="1" t="s">
        <v>194</v>
      </c>
      <c r="I69" s="1" t="s">
        <v>191</v>
      </c>
      <c r="J69" s="2">
        <v>6.5034722222222216E-2</v>
      </c>
      <c r="K69" s="1">
        <v>68</v>
      </c>
      <c r="L69" s="2">
        <v>6.508101851851851E-2</v>
      </c>
    </row>
    <row r="70" spans="1:12" x14ac:dyDescent="0.25">
      <c r="A70" s="1">
        <v>69</v>
      </c>
      <c r="B70" s="1">
        <v>436</v>
      </c>
      <c r="C70" s="1">
        <v>66</v>
      </c>
      <c r="D70" s="1"/>
      <c r="E70" s="1" t="s">
        <v>195</v>
      </c>
      <c r="F70" s="1" t="s">
        <v>196</v>
      </c>
      <c r="G70" s="1" t="s">
        <v>2</v>
      </c>
      <c r="H70" s="1" t="s">
        <v>35</v>
      </c>
      <c r="I70" s="1" t="s">
        <v>197</v>
      </c>
      <c r="J70" s="2">
        <v>6.5127314814814818E-2</v>
      </c>
      <c r="K70" s="1">
        <v>70</v>
      </c>
      <c r="L70" s="2">
        <v>6.5219907407407407E-2</v>
      </c>
    </row>
    <row r="71" spans="1:12" x14ac:dyDescent="0.25">
      <c r="A71" s="1">
        <v>70</v>
      </c>
      <c r="B71" s="1">
        <v>291</v>
      </c>
      <c r="C71" s="1">
        <v>67</v>
      </c>
      <c r="D71" s="1"/>
      <c r="E71" s="1" t="s">
        <v>198</v>
      </c>
      <c r="F71" s="1" t="s">
        <v>199</v>
      </c>
      <c r="G71" s="1" t="s">
        <v>2</v>
      </c>
      <c r="H71" s="1" t="s">
        <v>200</v>
      </c>
      <c r="I71" s="1" t="s">
        <v>197</v>
      </c>
      <c r="J71" s="2">
        <v>6.5208333333333326E-2</v>
      </c>
      <c r="K71" s="1">
        <v>71</v>
      </c>
      <c r="L71" s="2">
        <v>6.5254629629629635E-2</v>
      </c>
    </row>
    <row r="72" spans="1:12" x14ac:dyDescent="0.25">
      <c r="A72" s="1">
        <v>71</v>
      </c>
      <c r="B72" s="1">
        <v>200</v>
      </c>
      <c r="C72" s="1">
        <v>68</v>
      </c>
      <c r="D72" s="1"/>
      <c r="E72" s="1" t="s">
        <v>201</v>
      </c>
      <c r="F72" s="1" t="s">
        <v>202</v>
      </c>
      <c r="G72" s="1" t="s">
        <v>2</v>
      </c>
      <c r="H72" s="1" t="s">
        <v>12</v>
      </c>
      <c r="I72" s="1" t="s">
        <v>203</v>
      </c>
      <c r="J72" s="2">
        <v>6.5057870370370363E-2</v>
      </c>
      <c r="K72" s="1">
        <v>69</v>
      </c>
      <c r="L72" s="2">
        <v>6.5335648148148143E-2</v>
      </c>
    </row>
    <row r="73" spans="1:12" x14ac:dyDescent="0.25">
      <c r="A73" s="3">
        <v>72</v>
      </c>
      <c r="B73" s="3">
        <v>234</v>
      </c>
      <c r="C73" s="3"/>
      <c r="D73" s="3">
        <v>4</v>
      </c>
      <c r="E73" s="3" t="s">
        <v>204</v>
      </c>
      <c r="F73" s="3" t="s">
        <v>205</v>
      </c>
      <c r="G73" s="3" t="s">
        <v>44</v>
      </c>
      <c r="H73" s="3" t="s">
        <v>50</v>
      </c>
      <c r="I73" s="3" t="s">
        <v>206</v>
      </c>
      <c r="J73" s="4">
        <v>6.5416666666666665E-2</v>
      </c>
      <c r="K73" s="3">
        <v>72</v>
      </c>
      <c r="L73" s="4">
        <v>6.5462962962962959E-2</v>
      </c>
    </row>
    <row r="74" spans="1:12" x14ac:dyDescent="0.25">
      <c r="A74" s="1">
        <v>73</v>
      </c>
      <c r="B74" s="1">
        <v>11</v>
      </c>
      <c r="C74" s="1">
        <v>69</v>
      </c>
      <c r="D74" s="1"/>
      <c r="E74" s="1" t="s">
        <v>207</v>
      </c>
      <c r="F74" s="1" t="s">
        <v>208</v>
      </c>
      <c r="G74" s="1" t="s">
        <v>209</v>
      </c>
      <c r="H74" s="1" t="s">
        <v>58</v>
      </c>
      <c r="I74" s="1" t="s">
        <v>206</v>
      </c>
      <c r="J74" s="2">
        <v>6.5462962962962959E-2</v>
      </c>
      <c r="K74" s="1">
        <v>73</v>
      </c>
      <c r="L74" s="2">
        <v>6.5509259259259267E-2</v>
      </c>
    </row>
    <row r="75" spans="1:12" x14ac:dyDescent="0.25">
      <c r="A75" s="3">
        <v>74</v>
      </c>
      <c r="B75" s="3">
        <v>398</v>
      </c>
      <c r="C75" s="3"/>
      <c r="D75" s="3">
        <v>5</v>
      </c>
      <c r="E75" s="3" t="s">
        <v>210</v>
      </c>
      <c r="F75" s="3" t="s">
        <v>30</v>
      </c>
      <c r="G75" s="3" t="s">
        <v>44</v>
      </c>
      <c r="H75" s="3" t="s">
        <v>73</v>
      </c>
      <c r="I75" s="3" t="s">
        <v>211</v>
      </c>
      <c r="J75" s="4">
        <v>6.5543981481481481E-2</v>
      </c>
      <c r="K75" s="3">
        <v>74</v>
      </c>
      <c r="L75" s="4">
        <v>6.5601851851851856E-2</v>
      </c>
    </row>
    <row r="76" spans="1:12" x14ac:dyDescent="0.25">
      <c r="A76" s="3">
        <v>75</v>
      </c>
      <c r="B76" s="3">
        <v>75</v>
      </c>
      <c r="C76" s="3"/>
      <c r="D76" s="3">
        <v>6</v>
      </c>
      <c r="E76" s="3" t="s">
        <v>212</v>
      </c>
      <c r="F76" s="3" t="s">
        <v>213</v>
      </c>
      <c r="G76" s="3" t="s">
        <v>44</v>
      </c>
      <c r="H76" s="3" t="s">
        <v>214</v>
      </c>
      <c r="I76" s="3" t="s">
        <v>211</v>
      </c>
      <c r="J76" s="4">
        <v>6.5578703703703708E-2</v>
      </c>
      <c r="K76" s="3">
        <v>75</v>
      </c>
      <c r="L76" s="4">
        <v>6.5613425925925936E-2</v>
      </c>
    </row>
    <row r="77" spans="1:12" x14ac:dyDescent="0.25">
      <c r="A77" s="1">
        <v>76</v>
      </c>
      <c r="B77" s="1">
        <v>278</v>
      </c>
      <c r="C77" s="1">
        <v>70</v>
      </c>
      <c r="D77" s="1"/>
      <c r="E77" s="1" t="s">
        <v>147</v>
      </c>
      <c r="F77" s="1" t="s">
        <v>215</v>
      </c>
      <c r="G77" s="1" t="s">
        <v>54</v>
      </c>
      <c r="H77" s="1" t="s">
        <v>142</v>
      </c>
      <c r="I77" s="1" t="s">
        <v>216</v>
      </c>
      <c r="J77" s="2">
        <v>6.582175925925926E-2</v>
      </c>
      <c r="K77" s="1">
        <v>76</v>
      </c>
      <c r="L77" s="2">
        <v>6.5868055555555555E-2</v>
      </c>
    </row>
    <row r="78" spans="1:12" x14ac:dyDescent="0.25">
      <c r="A78" s="3">
        <v>77</v>
      </c>
      <c r="B78" s="3">
        <v>136</v>
      </c>
      <c r="C78" s="3"/>
      <c r="D78" s="3">
        <v>7</v>
      </c>
      <c r="E78" s="3" t="s">
        <v>217</v>
      </c>
      <c r="F78" s="3" t="s">
        <v>218</v>
      </c>
      <c r="G78" s="3" t="s">
        <v>219</v>
      </c>
      <c r="H78" s="3" t="s">
        <v>16</v>
      </c>
      <c r="I78" s="3" t="s">
        <v>220</v>
      </c>
      <c r="J78" s="4">
        <v>6.5995370370370371E-2</v>
      </c>
      <c r="K78" s="3">
        <v>77</v>
      </c>
      <c r="L78" s="4">
        <v>6.6041666666666665E-2</v>
      </c>
    </row>
    <row r="79" spans="1:12" x14ac:dyDescent="0.25">
      <c r="A79" s="1">
        <v>78</v>
      </c>
      <c r="B79" s="1">
        <v>186</v>
      </c>
      <c r="C79" s="1">
        <v>71</v>
      </c>
      <c r="D79" s="1"/>
      <c r="E79" s="1" t="s">
        <v>85</v>
      </c>
      <c r="F79" s="1" t="s">
        <v>221</v>
      </c>
      <c r="G79" s="1" t="s">
        <v>72</v>
      </c>
      <c r="H79" s="1" t="s">
        <v>50</v>
      </c>
      <c r="I79" s="1" t="s">
        <v>220</v>
      </c>
      <c r="J79" s="2">
        <v>6.6018518518518518E-2</v>
      </c>
      <c r="K79" s="1">
        <v>78</v>
      </c>
      <c r="L79" s="2">
        <v>6.6087962962962959E-2</v>
      </c>
    </row>
    <row r="80" spans="1:12" x14ac:dyDescent="0.25">
      <c r="A80" s="1">
        <v>79</v>
      </c>
      <c r="B80" s="1">
        <v>79</v>
      </c>
      <c r="C80" s="1">
        <v>72</v>
      </c>
      <c r="D80" s="1"/>
      <c r="E80" s="1" t="s">
        <v>222</v>
      </c>
      <c r="F80" s="1" t="s">
        <v>223</v>
      </c>
      <c r="G80" s="1" t="s">
        <v>54</v>
      </c>
      <c r="H80" s="1" t="s">
        <v>20</v>
      </c>
      <c r="I80" s="1" t="s">
        <v>224</v>
      </c>
      <c r="J80" s="2">
        <v>6.6053240740740746E-2</v>
      </c>
      <c r="K80" s="1">
        <v>79</v>
      </c>
      <c r="L80" s="2">
        <v>6.627314814814815E-2</v>
      </c>
    </row>
    <row r="81" spans="1:12" x14ac:dyDescent="0.25">
      <c r="A81" s="1">
        <v>80</v>
      </c>
      <c r="B81" s="1">
        <v>215</v>
      </c>
      <c r="C81" s="1">
        <v>73</v>
      </c>
      <c r="D81" s="1"/>
      <c r="E81" s="1" t="s">
        <v>225</v>
      </c>
      <c r="F81" s="1" t="s">
        <v>6</v>
      </c>
      <c r="G81" s="1" t="s">
        <v>54</v>
      </c>
      <c r="H81" s="1" t="s">
        <v>3</v>
      </c>
      <c r="I81" s="1" t="s">
        <v>224</v>
      </c>
      <c r="J81" s="2">
        <v>6.6249999999999989E-2</v>
      </c>
      <c r="K81" s="1">
        <v>80</v>
      </c>
      <c r="L81" s="2">
        <v>6.6331018518518511E-2</v>
      </c>
    </row>
    <row r="82" spans="1:12" x14ac:dyDescent="0.25">
      <c r="A82" s="3">
        <v>81</v>
      </c>
      <c r="B82" s="3">
        <v>293</v>
      </c>
      <c r="C82" s="3"/>
      <c r="D82" s="3">
        <v>8</v>
      </c>
      <c r="E82" s="3" t="s">
        <v>226</v>
      </c>
      <c r="F82" s="3" t="s">
        <v>68</v>
      </c>
      <c r="G82" s="3" t="s">
        <v>77</v>
      </c>
      <c r="H82" s="3" t="s">
        <v>35</v>
      </c>
      <c r="I82" s="3" t="s">
        <v>227</v>
      </c>
      <c r="J82" s="4">
        <v>6.6307870370370378E-2</v>
      </c>
      <c r="K82" s="3">
        <v>81</v>
      </c>
      <c r="L82" s="4">
        <v>6.6400462962962967E-2</v>
      </c>
    </row>
    <row r="83" spans="1:12" x14ac:dyDescent="0.25">
      <c r="A83" s="1">
        <v>82</v>
      </c>
      <c r="B83" s="1">
        <v>19</v>
      </c>
      <c r="C83" s="1">
        <v>74</v>
      </c>
      <c r="D83" s="1"/>
      <c r="E83" s="1" t="s">
        <v>111</v>
      </c>
      <c r="F83" s="1" t="s">
        <v>228</v>
      </c>
      <c r="G83" s="1" t="s">
        <v>72</v>
      </c>
      <c r="H83" s="1" t="s">
        <v>92</v>
      </c>
      <c r="I83" s="1" t="s">
        <v>229</v>
      </c>
      <c r="J83" s="2">
        <v>6.659722222222221E-2</v>
      </c>
      <c r="K83" s="1">
        <v>82</v>
      </c>
      <c r="L83" s="2">
        <v>6.6678240740740746E-2</v>
      </c>
    </row>
    <row r="84" spans="1:12" x14ac:dyDescent="0.25">
      <c r="A84" s="1">
        <v>83</v>
      </c>
      <c r="B84" s="1">
        <v>91</v>
      </c>
      <c r="C84" s="1">
        <v>75</v>
      </c>
      <c r="D84" s="1"/>
      <c r="E84" s="1" t="s">
        <v>230</v>
      </c>
      <c r="F84" s="1" t="s">
        <v>231</v>
      </c>
      <c r="G84" s="1" t="s">
        <v>209</v>
      </c>
      <c r="H84" s="1" t="s">
        <v>232</v>
      </c>
      <c r="I84" s="1" t="s">
        <v>233</v>
      </c>
      <c r="J84" s="2">
        <v>6.671296296296296E-2</v>
      </c>
      <c r="K84" s="1">
        <v>84</v>
      </c>
      <c r="L84" s="2">
        <v>6.6770833333333335E-2</v>
      </c>
    </row>
    <row r="85" spans="1:12" x14ac:dyDescent="0.25">
      <c r="A85" s="1">
        <v>84</v>
      </c>
      <c r="B85" s="1">
        <v>252</v>
      </c>
      <c r="C85" s="1">
        <v>76</v>
      </c>
      <c r="D85" s="1"/>
      <c r="E85" s="1" t="s">
        <v>188</v>
      </c>
      <c r="F85" s="1" t="s">
        <v>234</v>
      </c>
      <c r="G85" s="1" t="s">
        <v>2</v>
      </c>
      <c r="H85" s="1"/>
      <c r="I85" s="1" t="s">
        <v>235</v>
      </c>
      <c r="J85" s="2">
        <v>6.6782407407407415E-2</v>
      </c>
      <c r="K85" s="1">
        <v>85</v>
      </c>
      <c r="L85" s="2">
        <v>6.6793981481481482E-2</v>
      </c>
    </row>
    <row r="86" spans="1:12" x14ac:dyDescent="0.25">
      <c r="A86" s="1">
        <v>85</v>
      </c>
      <c r="B86" s="1">
        <v>279</v>
      </c>
      <c r="C86" s="1">
        <v>77</v>
      </c>
      <c r="D86" s="1"/>
      <c r="E86" s="1" t="s">
        <v>236</v>
      </c>
      <c r="F86" s="1" t="s">
        <v>215</v>
      </c>
      <c r="G86" s="1" t="s">
        <v>54</v>
      </c>
      <c r="H86" s="1" t="s">
        <v>187</v>
      </c>
      <c r="I86" s="1" t="s">
        <v>235</v>
      </c>
      <c r="J86" s="2">
        <v>6.6643518518518519E-2</v>
      </c>
      <c r="K86" s="1">
        <v>83</v>
      </c>
      <c r="L86" s="2">
        <v>6.682870370370371E-2</v>
      </c>
    </row>
    <row r="87" spans="1:12" x14ac:dyDescent="0.25">
      <c r="A87" s="3">
        <v>86</v>
      </c>
      <c r="B87" s="3">
        <v>41</v>
      </c>
      <c r="C87" s="3"/>
      <c r="D87" s="3">
        <v>9</v>
      </c>
      <c r="E87" s="3" t="s">
        <v>237</v>
      </c>
      <c r="F87" s="3" t="s">
        <v>238</v>
      </c>
      <c r="G87" s="3" t="s">
        <v>239</v>
      </c>
      <c r="H87" s="3" t="s">
        <v>142</v>
      </c>
      <c r="I87" s="3" t="s">
        <v>240</v>
      </c>
      <c r="J87" s="4">
        <v>6.6921296296296298E-2</v>
      </c>
      <c r="K87" s="3">
        <v>86</v>
      </c>
      <c r="L87" s="4">
        <v>6.6956018518518512E-2</v>
      </c>
    </row>
    <row r="88" spans="1:12" x14ac:dyDescent="0.25">
      <c r="A88" s="1">
        <v>87</v>
      </c>
      <c r="B88" s="1">
        <v>432</v>
      </c>
      <c r="C88" s="1">
        <v>78</v>
      </c>
      <c r="D88" s="1"/>
      <c r="E88" s="1" t="s">
        <v>241</v>
      </c>
      <c r="F88" s="1" t="s">
        <v>242</v>
      </c>
      <c r="G88" s="1" t="s">
        <v>156</v>
      </c>
      <c r="H88" s="1" t="s">
        <v>35</v>
      </c>
      <c r="I88" s="1" t="s">
        <v>243</v>
      </c>
      <c r="J88" s="2">
        <v>6.6932870370370365E-2</v>
      </c>
      <c r="K88" s="1">
        <v>87</v>
      </c>
      <c r="L88" s="2">
        <v>6.7013888888888887E-2</v>
      </c>
    </row>
    <row r="89" spans="1:12" x14ac:dyDescent="0.25">
      <c r="A89" s="1">
        <v>88</v>
      </c>
      <c r="B89" s="1">
        <v>265</v>
      </c>
      <c r="C89" s="1">
        <v>79</v>
      </c>
      <c r="D89" s="1"/>
      <c r="E89" s="1" t="s">
        <v>183</v>
      </c>
      <c r="F89" s="1" t="s">
        <v>244</v>
      </c>
      <c r="G89" s="1" t="s">
        <v>7</v>
      </c>
      <c r="H89" s="1" t="s">
        <v>245</v>
      </c>
      <c r="I89" s="1" t="s">
        <v>246</v>
      </c>
      <c r="J89" s="2">
        <v>6.7106481481481475E-2</v>
      </c>
      <c r="K89" s="1">
        <v>88</v>
      </c>
      <c r="L89" s="2">
        <v>6.7152777777777783E-2</v>
      </c>
    </row>
    <row r="90" spans="1:12" x14ac:dyDescent="0.25">
      <c r="A90" s="1">
        <v>89</v>
      </c>
      <c r="B90" s="1">
        <v>374</v>
      </c>
      <c r="C90" s="1">
        <v>80</v>
      </c>
      <c r="D90" s="1"/>
      <c r="E90" s="1" t="s">
        <v>118</v>
      </c>
      <c r="F90" s="1" t="s">
        <v>247</v>
      </c>
      <c r="G90" s="1" t="s">
        <v>72</v>
      </c>
      <c r="H90" s="1" t="s">
        <v>248</v>
      </c>
      <c r="I90" s="1" t="s">
        <v>249</v>
      </c>
      <c r="J90" s="2">
        <v>6.7152777777777783E-2</v>
      </c>
      <c r="K90" s="1">
        <v>89</v>
      </c>
      <c r="L90" s="2">
        <v>6.7268518518518519E-2</v>
      </c>
    </row>
    <row r="91" spans="1:12" x14ac:dyDescent="0.25">
      <c r="A91" s="3">
        <v>90</v>
      </c>
      <c r="B91" s="3">
        <v>143</v>
      </c>
      <c r="C91" s="3"/>
      <c r="D91" s="3">
        <v>10</v>
      </c>
      <c r="E91" s="3" t="s">
        <v>250</v>
      </c>
      <c r="F91" s="3" t="s">
        <v>251</v>
      </c>
      <c r="G91" s="3" t="s">
        <v>77</v>
      </c>
      <c r="H91" s="3"/>
      <c r="I91" s="3" t="s">
        <v>252</v>
      </c>
      <c r="J91" s="4">
        <v>6.7395833333333335E-2</v>
      </c>
      <c r="K91" s="3">
        <v>91</v>
      </c>
      <c r="L91" s="4">
        <v>6.7430555555555563E-2</v>
      </c>
    </row>
    <row r="92" spans="1:12" x14ac:dyDescent="0.25">
      <c r="A92" s="1">
        <v>91</v>
      </c>
      <c r="B92" s="1">
        <v>209</v>
      </c>
      <c r="C92" s="1">
        <v>81</v>
      </c>
      <c r="D92" s="1"/>
      <c r="E92" s="1" t="s">
        <v>111</v>
      </c>
      <c r="F92" s="1" t="s">
        <v>253</v>
      </c>
      <c r="G92" s="1" t="s">
        <v>54</v>
      </c>
      <c r="H92" s="1" t="s">
        <v>178</v>
      </c>
      <c r="I92" s="1" t="s">
        <v>252</v>
      </c>
      <c r="J92" s="2">
        <v>6.7384259259259269E-2</v>
      </c>
      <c r="K92" s="1">
        <v>90</v>
      </c>
      <c r="L92" s="2">
        <v>6.744212962962963E-2</v>
      </c>
    </row>
    <row r="93" spans="1:12" x14ac:dyDescent="0.25">
      <c r="A93" s="1">
        <v>92</v>
      </c>
      <c r="B93" s="1">
        <v>133</v>
      </c>
      <c r="C93" s="1">
        <v>82</v>
      </c>
      <c r="D93" s="1"/>
      <c r="E93" s="1" t="s">
        <v>39</v>
      </c>
      <c r="F93" s="1" t="s">
        <v>254</v>
      </c>
      <c r="G93" s="1" t="s">
        <v>7</v>
      </c>
      <c r="H93" s="1" t="s">
        <v>73</v>
      </c>
      <c r="I93" s="1" t="s">
        <v>255</v>
      </c>
      <c r="J93" s="2">
        <v>6.7500000000000004E-2</v>
      </c>
      <c r="K93" s="1">
        <v>92</v>
      </c>
      <c r="L93" s="2">
        <v>6.7557870370370365E-2</v>
      </c>
    </row>
    <row r="94" spans="1:12" x14ac:dyDescent="0.25">
      <c r="A94" s="3">
        <v>93</v>
      </c>
      <c r="B94" s="3">
        <v>203</v>
      </c>
      <c r="C94" s="3"/>
      <c r="D94" s="3">
        <v>11</v>
      </c>
      <c r="E94" s="3" t="s">
        <v>256</v>
      </c>
      <c r="F94" s="3" t="s">
        <v>257</v>
      </c>
      <c r="G94" s="3" t="s">
        <v>44</v>
      </c>
      <c r="H94" s="3" t="s">
        <v>73</v>
      </c>
      <c r="I94" s="3" t="s">
        <v>255</v>
      </c>
      <c r="J94" s="4">
        <v>6.7604166666666674E-2</v>
      </c>
      <c r="K94" s="3">
        <v>93</v>
      </c>
      <c r="L94" s="4">
        <v>6.7662037037037034E-2</v>
      </c>
    </row>
    <row r="95" spans="1:12" x14ac:dyDescent="0.25">
      <c r="A95" s="1">
        <v>94</v>
      </c>
      <c r="B95" s="1">
        <v>345</v>
      </c>
      <c r="C95" s="1">
        <v>83</v>
      </c>
      <c r="D95" s="1"/>
      <c r="E95" s="1" t="s">
        <v>0</v>
      </c>
      <c r="F95" s="1" t="s">
        <v>258</v>
      </c>
      <c r="G95" s="1" t="s">
        <v>7</v>
      </c>
      <c r="H95" s="1"/>
      <c r="I95" s="1" t="s">
        <v>259</v>
      </c>
      <c r="J95" s="2">
        <v>6.7858796296296306E-2</v>
      </c>
      <c r="K95" s="1">
        <v>95</v>
      </c>
      <c r="L95" s="2">
        <v>6.7962962962962961E-2</v>
      </c>
    </row>
    <row r="96" spans="1:12" x14ac:dyDescent="0.25">
      <c r="A96" s="3">
        <v>95</v>
      </c>
      <c r="B96" s="3">
        <v>393</v>
      </c>
      <c r="C96" s="3"/>
      <c r="D96" s="3">
        <v>12</v>
      </c>
      <c r="E96" s="3" t="s">
        <v>260</v>
      </c>
      <c r="F96" s="3" t="s">
        <v>261</v>
      </c>
      <c r="G96" s="3" t="s">
        <v>77</v>
      </c>
      <c r="H96" s="3"/>
      <c r="I96" s="3" t="s">
        <v>259</v>
      </c>
      <c r="J96" s="4">
        <v>6.7858796296296306E-2</v>
      </c>
      <c r="K96" s="3">
        <v>94</v>
      </c>
      <c r="L96" s="4">
        <v>6.7962962962962961E-2</v>
      </c>
    </row>
    <row r="97" spans="1:12" x14ac:dyDescent="0.25">
      <c r="A97" s="1">
        <v>96</v>
      </c>
      <c r="B97" s="1">
        <v>216</v>
      </c>
      <c r="C97" s="1">
        <v>84</v>
      </c>
      <c r="D97" s="1"/>
      <c r="E97" s="1" t="s">
        <v>262</v>
      </c>
      <c r="F97" s="1" t="s">
        <v>6</v>
      </c>
      <c r="G97" s="1" t="s">
        <v>72</v>
      </c>
      <c r="H97" s="1" t="s">
        <v>263</v>
      </c>
      <c r="I97" s="1" t="s">
        <v>264</v>
      </c>
      <c r="J97" s="2">
        <v>6.8032407407407403E-2</v>
      </c>
      <c r="K97" s="1">
        <v>96</v>
      </c>
      <c r="L97" s="2">
        <v>6.8113425925925938E-2</v>
      </c>
    </row>
    <row r="98" spans="1:12" x14ac:dyDescent="0.25">
      <c r="A98" s="1">
        <v>97</v>
      </c>
      <c r="B98" s="1">
        <v>488</v>
      </c>
      <c r="C98" s="1">
        <v>85</v>
      </c>
      <c r="D98" s="1"/>
      <c r="E98" s="1" t="s">
        <v>265</v>
      </c>
      <c r="F98" s="1" t="s">
        <v>266</v>
      </c>
      <c r="G98" s="1" t="s">
        <v>209</v>
      </c>
      <c r="H98" s="1"/>
      <c r="I98" s="1" t="s">
        <v>267</v>
      </c>
      <c r="J98" s="2">
        <v>6.8263888888888888E-2</v>
      </c>
      <c r="K98" s="1">
        <v>97</v>
      </c>
      <c r="L98" s="2">
        <v>6.8437499999999998E-2</v>
      </c>
    </row>
    <row r="99" spans="1:12" x14ac:dyDescent="0.25">
      <c r="A99" s="3">
        <v>98</v>
      </c>
      <c r="B99" s="3">
        <v>71</v>
      </c>
      <c r="C99" s="3"/>
      <c r="D99" s="3">
        <v>13</v>
      </c>
      <c r="E99" s="3" t="s">
        <v>42</v>
      </c>
      <c r="F99" s="3" t="s">
        <v>268</v>
      </c>
      <c r="G99" s="3" t="s">
        <v>44</v>
      </c>
      <c r="H99" s="3" t="s">
        <v>16</v>
      </c>
      <c r="I99" s="3" t="s">
        <v>269</v>
      </c>
      <c r="J99" s="4">
        <v>6.850694444444444E-2</v>
      </c>
      <c r="K99" s="3">
        <v>98</v>
      </c>
      <c r="L99" s="4">
        <v>6.8553240740740748E-2</v>
      </c>
    </row>
    <row r="100" spans="1:12" x14ac:dyDescent="0.25">
      <c r="A100" s="1">
        <v>99</v>
      </c>
      <c r="B100" s="1">
        <v>256</v>
      </c>
      <c r="C100" s="1">
        <v>86</v>
      </c>
      <c r="D100" s="1"/>
      <c r="E100" s="1" t="s">
        <v>188</v>
      </c>
      <c r="F100" s="1" t="s">
        <v>270</v>
      </c>
      <c r="G100" s="1" t="s">
        <v>156</v>
      </c>
      <c r="H100" s="1" t="s">
        <v>16</v>
      </c>
      <c r="I100" s="1" t="s">
        <v>269</v>
      </c>
      <c r="J100" s="2">
        <v>6.851851851851852E-2</v>
      </c>
      <c r="K100" s="1">
        <v>99</v>
      </c>
      <c r="L100" s="2">
        <v>6.8553240740740748E-2</v>
      </c>
    </row>
    <row r="101" spans="1:12" x14ac:dyDescent="0.25">
      <c r="A101" s="1">
        <v>100</v>
      </c>
      <c r="B101" s="1">
        <v>431</v>
      </c>
      <c r="C101" s="1">
        <v>87</v>
      </c>
      <c r="D101" s="1"/>
      <c r="E101" s="1" t="s">
        <v>271</v>
      </c>
      <c r="F101" s="1" t="s">
        <v>272</v>
      </c>
      <c r="G101" s="1" t="s">
        <v>2</v>
      </c>
      <c r="H101" s="1" t="s">
        <v>127</v>
      </c>
      <c r="I101" s="1" t="s">
        <v>273</v>
      </c>
      <c r="J101" s="2">
        <v>6.8530092592592587E-2</v>
      </c>
      <c r="K101" s="1">
        <v>100</v>
      </c>
      <c r="L101" s="2">
        <v>6.8657407407407403E-2</v>
      </c>
    </row>
    <row r="102" spans="1:12" x14ac:dyDescent="0.25">
      <c r="A102" s="1">
        <v>101</v>
      </c>
      <c r="B102" s="1">
        <v>65</v>
      </c>
      <c r="C102" s="1">
        <v>88</v>
      </c>
      <c r="D102" s="1"/>
      <c r="E102" s="1" t="s">
        <v>274</v>
      </c>
      <c r="F102" s="1" t="s">
        <v>139</v>
      </c>
      <c r="G102" s="1" t="s">
        <v>54</v>
      </c>
      <c r="H102" s="1"/>
      <c r="I102" s="1" t="s">
        <v>275</v>
      </c>
      <c r="J102" s="2">
        <v>6.8692129629629631E-2</v>
      </c>
      <c r="K102" s="1">
        <v>101</v>
      </c>
      <c r="L102" s="2">
        <v>6.8726851851851858E-2</v>
      </c>
    </row>
    <row r="103" spans="1:12" x14ac:dyDescent="0.25">
      <c r="A103" s="1">
        <v>102</v>
      </c>
      <c r="B103" s="1">
        <v>465</v>
      </c>
      <c r="C103" s="1">
        <v>89</v>
      </c>
      <c r="D103" s="1"/>
      <c r="E103" s="1" t="s">
        <v>230</v>
      </c>
      <c r="F103" s="1" t="s">
        <v>129</v>
      </c>
      <c r="G103" s="1" t="s">
        <v>2</v>
      </c>
      <c r="H103" s="1"/>
      <c r="I103" s="1" t="s">
        <v>276</v>
      </c>
      <c r="J103" s="2">
        <v>6.880787037037038E-2</v>
      </c>
      <c r="K103" s="1">
        <v>104</v>
      </c>
      <c r="L103" s="2">
        <v>6.8900462962962969E-2</v>
      </c>
    </row>
    <row r="104" spans="1:12" x14ac:dyDescent="0.25">
      <c r="A104" s="3">
        <v>103</v>
      </c>
      <c r="B104" s="3">
        <v>484</v>
      </c>
      <c r="C104" s="3"/>
      <c r="D104" s="3">
        <v>14</v>
      </c>
      <c r="E104" s="3" t="s">
        <v>277</v>
      </c>
      <c r="F104" s="3" t="s">
        <v>278</v>
      </c>
      <c r="G104" s="3" t="s">
        <v>77</v>
      </c>
      <c r="H104" s="3"/>
      <c r="I104" s="3" t="s">
        <v>279</v>
      </c>
      <c r="J104" s="4">
        <v>6.8900462962962969E-2</v>
      </c>
      <c r="K104" s="3">
        <v>105</v>
      </c>
      <c r="L104" s="4">
        <v>6.8935185185185183E-2</v>
      </c>
    </row>
    <row r="105" spans="1:12" x14ac:dyDescent="0.25">
      <c r="A105" s="1">
        <v>104</v>
      </c>
      <c r="B105" s="1">
        <v>381</v>
      </c>
      <c r="C105" s="1">
        <v>90</v>
      </c>
      <c r="D105" s="1"/>
      <c r="E105" s="1" t="s">
        <v>280</v>
      </c>
      <c r="F105" s="1" t="s">
        <v>281</v>
      </c>
      <c r="G105" s="1" t="s">
        <v>209</v>
      </c>
      <c r="H105" s="1"/>
      <c r="I105" s="1" t="s">
        <v>279</v>
      </c>
      <c r="J105" s="2">
        <v>6.880787037037038E-2</v>
      </c>
      <c r="K105" s="1">
        <v>102</v>
      </c>
      <c r="L105" s="2">
        <v>6.8993055555555557E-2</v>
      </c>
    </row>
    <row r="106" spans="1:12" x14ac:dyDescent="0.25">
      <c r="A106" s="1">
        <v>105</v>
      </c>
      <c r="B106" s="1">
        <v>347</v>
      </c>
      <c r="C106" s="1">
        <v>91</v>
      </c>
      <c r="D106" s="1"/>
      <c r="E106" s="1" t="s">
        <v>282</v>
      </c>
      <c r="F106" s="1" t="s">
        <v>283</v>
      </c>
      <c r="G106" s="1" t="s">
        <v>7</v>
      </c>
      <c r="H106" s="1" t="s">
        <v>127</v>
      </c>
      <c r="I106" s="1" t="s">
        <v>279</v>
      </c>
      <c r="J106" s="2">
        <v>6.880787037037038E-2</v>
      </c>
      <c r="K106" s="1">
        <v>103</v>
      </c>
      <c r="L106" s="2">
        <v>6.8993055555555557E-2</v>
      </c>
    </row>
    <row r="107" spans="1:12" x14ac:dyDescent="0.25">
      <c r="A107" s="3">
        <v>106</v>
      </c>
      <c r="B107" s="3">
        <v>322</v>
      </c>
      <c r="C107" s="3"/>
      <c r="D107" s="3">
        <v>15</v>
      </c>
      <c r="E107" s="3" t="s">
        <v>284</v>
      </c>
      <c r="F107" s="3" t="s">
        <v>40</v>
      </c>
      <c r="G107" s="3" t="s">
        <v>239</v>
      </c>
      <c r="H107" s="3" t="s">
        <v>3</v>
      </c>
      <c r="I107" s="3" t="s">
        <v>279</v>
      </c>
      <c r="J107" s="4">
        <v>6.896990740740741E-2</v>
      </c>
      <c r="K107" s="3">
        <v>106</v>
      </c>
      <c r="L107" s="4">
        <v>6.9004629629629624E-2</v>
      </c>
    </row>
    <row r="108" spans="1:12" x14ac:dyDescent="0.25">
      <c r="A108" s="1">
        <v>107</v>
      </c>
      <c r="B108" s="1">
        <v>237</v>
      </c>
      <c r="C108" s="1">
        <v>92</v>
      </c>
      <c r="D108" s="1"/>
      <c r="E108" s="1" t="s">
        <v>285</v>
      </c>
      <c r="F108" s="1" t="s">
        <v>286</v>
      </c>
      <c r="G108" s="1" t="s">
        <v>54</v>
      </c>
      <c r="H108" s="1"/>
      <c r="I108" s="1" t="s">
        <v>287</v>
      </c>
      <c r="J108" s="2">
        <v>6.9305555555555551E-2</v>
      </c>
      <c r="K108" s="1">
        <v>109</v>
      </c>
      <c r="L108" s="2">
        <v>6.9328703703703712E-2</v>
      </c>
    </row>
    <row r="109" spans="1:12" x14ac:dyDescent="0.25">
      <c r="A109" s="1">
        <v>108</v>
      </c>
      <c r="B109" s="1">
        <v>175</v>
      </c>
      <c r="C109" s="1">
        <v>93</v>
      </c>
      <c r="D109" s="1"/>
      <c r="E109" s="1" t="s">
        <v>288</v>
      </c>
      <c r="F109" s="1" t="s">
        <v>289</v>
      </c>
      <c r="G109" s="1" t="s">
        <v>54</v>
      </c>
      <c r="H109" s="1" t="s">
        <v>35</v>
      </c>
      <c r="I109" s="1" t="s">
        <v>287</v>
      </c>
      <c r="J109" s="2">
        <v>6.9259259259259257E-2</v>
      </c>
      <c r="K109" s="1">
        <v>107</v>
      </c>
      <c r="L109" s="2">
        <v>6.9363425925925926E-2</v>
      </c>
    </row>
    <row r="110" spans="1:12" x14ac:dyDescent="0.25">
      <c r="A110" s="1">
        <v>109</v>
      </c>
      <c r="B110" s="1">
        <v>294</v>
      </c>
      <c r="C110" s="1">
        <v>94</v>
      </c>
      <c r="D110" s="1"/>
      <c r="E110" s="1" t="s">
        <v>39</v>
      </c>
      <c r="F110" s="1" t="s">
        <v>64</v>
      </c>
      <c r="G110" s="1" t="s">
        <v>2</v>
      </c>
      <c r="H110" s="1" t="s">
        <v>35</v>
      </c>
      <c r="I110" s="1" t="s">
        <v>290</v>
      </c>
      <c r="J110" s="2">
        <v>6.9282407407407418E-2</v>
      </c>
      <c r="K110" s="1">
        <v>108</v>
      </c>
      <c r="L110" s="2">
        <v>6.9375000000000006E-2</v>
      </c>
    </row>
    <row r="111" spans="1:12" x14ac:dyDescent="0.25">
      <c r="A111" s="1">
        <v>110</v>
      </c>
      <c r="B111" s="1">
        <v>254</v>
      </c>
      <c r="C111" s="1">
        <v>95</v>
      </c>
      <c r="D111" s="1"/>
      <c r="E111" s="1" t="s">
        <v>291</v>
      </c>
      <c r="F111" s="1" t="s">
        <v>292</v>
      </c>
      <c r="G111" s="1" t="s">
        <v>2</v>
      </c>
      <c r="H111" s="1"/>
      <c r="I111" s="1" t="s">
        <v>293</v>
      </c>
      <c r="J111" s="2">
        <v>6.9328703703703712E-2</v>
      </c>
      <c r="K111" s="1">
        <v>110</v>
      </c>
      <c r="L111" s="2">
        <v>6.9467592592592595E-2</v>
      </c>
    </row>
    <row r="112" spans="1:12" x14ac:dyDescent="0.25">
      <c r="A112" s="1">
        <v>111</v>
      </c>
      <c r="B112" s="1">
        <v>195</v>
      </c>
      <c r="C112" s="1">
        <v>96</v>
      </c>
      <c r="D112" s="1"/>
      <c r="E112" s="1" t="s">
        <v>294</v>
      </c>
      <c r="F112" s="1" t="s">
        <v>295</v>
      </c>
      <c r="G112" s="1" t="s">
        <v>54</v>
      </c>
      <c r="H112" s="1" t="s">
        <v>16</v>
      </c>
      <c r="I112" s="1" t="s">
        <v>296</v>
      </c>
      <c r="J112" s="2">
        <v>6.9560185185185183E-2</v>
      </c>
      <c r="K112" s="1">
        <v>113</v>
      </c>
      <c r="L112" s="2">
        <v>6.9641203703703705E-2</v>
      </c>
    </row>
    <row r="113" spans="1:12" x14ac:dyDescent="0.25">
      <c r="A113" s="1">
        <v>112</v>
      </c>
      <c r="B113" s="1">
        <v>305</v>
      </c>
      <c r="C113" s="1">
        <v>97</v>
      </c>
      <c r="D113" s="1"/>
      <c r="E113" s="1" t="s">
        <v>297</v>
      </c>
      <c r="F113" s="1" t="s">
        <v>298</v>
      </c>
      <c r="G113" s="1" t="s">
        <v>54</v>
      </c>
      <c r="H113" s="1" t="s">
        <v>92</v>
      </c>
      <c r="I113" s="1" t="s">
        <v>299</v>
      </c>
      <c r="J113" s="2">
        <v>6.9548611111111117E-2</v>
      </c>
      <c r="K113" s="1">
        <v>112</v>
      </c>
      <c r="L113" s="2">
        <v>6.9675925925925933E-2</v>
      </c>
    </row>
    <row r="114" spans="1:12" x14ac:dyDescent="0.25">
      <c r="A114" s="1">
        <v>113</v>
      </c>
      <c r="B114" s="1">
        <v>95</v>
      </c>
      <c r="C114" s="1">
        <v>98</v>
      </c>
      <c r="D114" s="1"/>
      <c r="E114" s="1" t="s">
        <v>300</v>
      </c>
      <c r="F114" s="1" t="s">
        <v>301</v>
      </c>
      <c r="G114" s="1" t="s">
        <v>2</v>
      </c>
      <c r="H114" s="1" t="s">
        <v>58</v>
      </c>
      <c r="I114" s="1" t="s">
        <v>299</v>
      </c>
      <c r="J114" s="2">
        <v>6.9675925925925933E-2</v>
      </c>
      <c r="K114" s="1">
        <v>114</v>
      </c>
      <c r="L114" s="2">
        <v>6.9699074074074066E-2</v>
      </c>
    </row>
    <row r="115" spans="1:12" x14ac:dyDescent="0.25">
      <c r="A115" s="1">
        <v>114</v>
      </c>
      <c r="B115" s="1">
        <v>476</v>
      </c>
      <c r="C115" s="1">
        <v>99</v>
      </c>
      <c r="D115" s="1"/>
      <c r="E115" s="1" t="s">
        <v>181</v>
      </c>
      <c r="F115" s="1" t="s">
        <v>139</v>
      </c>
      <c r="G115" s="1" t="s">
        <v>7</v>
      </c>
      <c r="H115" s="1" t="s">
        <v>35</v>
      </c>
      <c r="I115" s="1" t="s">
        <v>299</v>
      </c>
      <c r="J115" s="2">
        <v>6.9375000000000006E-2</v>
      </c>
      <c r="K115" s="1">
        <v>111</v>
      </c>
      <c r="L115" s="2">
        <v>6.9756944444444455E-2</v>
      </c>
    </row>
    <row r="116" spans="1:12" x14ac:dyDescent="0.25">
      <c r="A116" s="1">
        <v>115</v>
      </c>
      <c r="B116" s="1">
        <v>489</v>
      </c>
      <c r="C116" s="1">
        <v>100</v>
      </c>
      <c r="D116" s="1"/>
      <c r="E116" s="1" t="s">
        <v>294</v>
      </c>
      <c r="F116" s="1" t="s">
        <v>302</v>
      </c>
      <c r="G116" s="1" t="s">
        <v>72</v>
      </c>
      <c r="H116" s="1"/>
      <c r="I116" s="1" t="s">
        <v>303</v>
      </c>
      <c r="J116" s="2">
        <v>6.9745370370370374E-2</v>
      </c>
      <c r="K116" s="1">
        <v>116</v>
      </c>
      <c r="L116" s="2">
        <v>6.9837962962962963E-2</v>
      </c>
    </row>
    <row r="117" spans="1:12" x14ac:dyDescent="0.25">
      <c r="A117" s="1">
        <v>116</v>
      </c>
      <c r="B117" s="1">
        <v>318</v>
      </c>
      <c r="C117" s="1">
        <v>101</v>
      </c>
      <c r="D117" s="1"/>
      <c r="E117" s="1" t="s">
        <v>297</v>
      </c>
      <c r="F117" s="1" t="s">
        <v>304</v>
      </c>
      <c r="G117" s="1" t="s">
        <v>209</v>
      </c>
      <c r="H117" s="1" t="s">
        <v>92</v>
      </c>
      <c r="I117" s="1" t="s">
        <v>303</v>
      </c>
      <c r="J117" s="2">
        <v>6.9722222222222227E-2</v>
      </c>
      <c r="K117" s="1">
        <v>115</v>
      </c>
      <c r="L117" s="2">
        <v>6.9849537037037043E-2</v>
      </c>
    </row>
    <row r="118" spans="1:12" x14ac:dyDescent="0.25">
      <c r="A118" s="1">
        <v>117</v>
      </c>
      <c r="B118" s="1">
        <v>417</v>
      </c>
      <c r="C118" s="1">
        <v>102</v>
      </c>
      <c r="D118" s="1"/>
      <c r="E118" s="1" t="s">
        <v>90</v>
      </c>
      <c r="F118" s="1" t="s">
        <v>137</v>
      </c>
      <c r="G118" s="1" t="s">
        <v>2</v>
      </c>
      <c r="H118" s="1"/>
      <c r="I118" s="1" t="s">
        <v>305</v>
      </c>
      <c r="J118" s="2">
        <v>6.9837962962962963E-2</v>
      </c>
      <c r="K118" s="1">
        <v>117</v>
      </c>
      <c r="L118" s="2">
        <v>6.9942129629629632E-2</v>
      </c>
    </row>
    <row r="119" spans="1:12" x14ac:dyDescent="0.25">
      <c r="A119" s="1">
        <v>118</v>
      </c>
      <c r="B119" s="1">
        <v>462</v>
      </c>
      <c r="C119" s="1">
        <v>103</v>
      </c>
      <c r="D119" s="1"/>
      <c r="E119" s="1" t="s">
        <v>172</v>
      </c>
      <c r="F119" s="1" t="s">
        <v>162</v>
      </c>
      <c r="G119" s="1" t="s">
        <v>156</v>
      </c>
      <c r="H119" s="1" t="s">
        <v>200</v>
      </c>
      <c r="I119" s="1" t="s">
        <v>306</v>
      </c>
      <c r="J119" s="2">
        <v>6.9953703703703699E-2</v>
      </c>
      <c r="K119" s="1">
        <v>119</v>
      </c>
      <c r="L119" s="2">
        <v>7.0069444444444448E-2</v>
      </c>
    </row>
    <row r="120" spans="1:12" x14ac:dyDescent="0.25">
      <c r="A120" s="1">
        <v>119</v>
      </c>
      <c r="B120" s="1">
        <v>437</v>
      </c>
      <c r="C120" s="1">
        <v>104</v>
      </c>
      <c r="D120" s="1"/>
      <c r="E120" s="1" t="s">
        <v>307</v>
      </c>
      <c r="F120" s="1" t="s">
        <v>308</v>
      </c>
      <c r="G120" s="1" t="s">
        <v>7</v>
      </c>
      <c r="H120" s="1" t="s">
        <v>3</v>
      </c>
      <c r="I120" s="1" t="s">
        <v>309</v>
      </c>
      <c r="J120" s="2">
        <v>7.0104166666666676E-2</v>
      </c>
      <c r="K120" s="1">
        <v>122</v>
      </c>
      <c r="L120" s="2">
        <v>7.0127314814814809E-2</v>
      </c>
    </row>
    <row r="121" spans="1:12" x14ac:dyDescent="0.25">
      <c r="A121" s="1">
        <v>120</v>
      </c>
      <c r="B121" s="1">
        <v>460</v>
      </c>
      <c r="C121" s="1">
        <v>105</v>
      </c>
      <c r="D121" s="1"/>
      <c r="E121" s="1" t="s">
        <v>52</v>
      </c>
      <c r="F121" s="1" t="s">
        <v>162</v>
      </c>
      <c r="G121" s="1" t="s">
        <v>72</v>
      </c>
      <c r="H121" s="1" t="s">
        <v>310</v>
      </c>
      <c r="I121" s="1" t="s">
        <v>311</v>
      </c>
      <c r="J121" s="2">
        <v>6.9942129629629632E-2</v>
      </c>
      <c r="K121" s="1">
        <v>118</v>
      </c>
      <c r="L121" s="2">
        <v>7.0162037037037037E-2</v>
      </c>
    </row>
    <row r="122" spans="1:12" x14ac:dyDescent="0.25">
      <c r="A122" s="1">
        <v>121</v>
      </c>
      <c r="B122" s="1">
        <v>63</v>
      </c>
      <c r="C122" s="1">
        <v>106</v>
      </c>
      <c r="D122" s="1"/>
      <c r="E122" s="1" t="s">
        <v>14</v>
      </c>
      <c r="F122" s="1" t="s">
        <v>139</v>
      </c>
      <c r="G122" s="1" t="s">
        <v>7</v>
      </c>
      <c r="H122" s="1" t="s">
        <v>50</v>
      </c>
      <c r="I122" s="1" t="s">
        <v>311</v>
      </c>
      <c r="J122" s="2">
        <v>6.9999999999999993E-2</v>
      </c>
      <c r="K122" s="1">
        <v>120</v>
      </c>
      <c r="L122" s="2">
        <v>7.0254629629629625E-2</v>
      </c>
    </row>
    <row r="123" spans="1:12" x14ac:dyDescent="0.25">
      <c r="A123" s="1">
        <v>122</v>
      </c>
      <c r="B123" s="1">
        <v>504</v>
      </c>
      <c r="C123" s="1">
        <v>107</v>
      </c>
      <c r="D123" s="1"/>
      <c r="E123" s="1" t="s">
        <v>312</v>
      </c>
      <c r="F123" s="1" t="s">
        <v>313</v>
      </c>
      <c r="G123" s="1" t="s">
        <v>2</v>
      </c>
      <c r="H123" s="1" t="s">
        <v>314</v>
      </c>
      <c r="I123" s="1" t="s">
        <v>315</v>
      </c>
      <c r="J123" s="2">
        <v>7.0046296296296287E-2</v>
      </c>
      <c r="K123" s="1">
        <v>121</v>
      </c>
      <c r="L123" s="2">
        <v>7.0289351851851853E-2</v>
      </c>
    </row>
    <row r="124" spans="1:12" x14ac:dyDescent="0.25">
      <c r="A124" s="1">
        <v>123</v>
      </c>
      <c r="B124" s="1">
        <v>454</v>
      </c>
      <c r="C124" s="1">
        <v>108</v>
      </c>
      <c r="D124" s="1"/>
      <c r="E124" s="1" t="s">
        <v>5</v>
      </c>
      <c r="F124" s="1" t="s">
        <v>316</v>
      </c>
      <c r="G124" s="1" t="s">
        <v>54</v>
      </c>
      <c r="H124" s="1"/>
      <c r="I124" s="1" t="s">
        <v>315</v>
      </c>
      <c r="J124" s="2">
        <v>7.0243055555555559E-2</v>
      </c>
      <c r="K124" s="1">
        <v>124</v>
      </c>
      <c r="L124" s="2">
        <v>7.0324074074074081E-2</v>
      </c>
    </row>
    <row r="125" spans="1:12" x14ac:dyDescent="0.25">
      <c r="A125" s="1">
        <v>124</v>
      </c>
      <c r="B125" s="1">
        <v>359</v>
      </c>
      <c r="C125" s="1">
        <v>109</v>
      </c>
      <c r="D125" s="1"/>
      <c r="E125" s="1" t="s">
        <v>317</v>
      </c>
      <c r="F125" s="1" t="s">
        <v>318</v>
      </c>
      <c r="G125" s="1" t="s">
        <v>7</v>
      </c>
      <c r="H125" s="1"/>
      <c r="I125" s="1" t="s">
        <v>315</v>
      </c>
      <c r="J125" s="2">
        <v>7.0150462962962956E-2</v>
      </c>
      <c r="K125" s="1">
        <v>123</v>
      </c>
      <c r="L125" s="2">
        <v>7.0358796296296308E-2</v>
      </c>
    </row>
    <row r="126" spans="1:12" x14ac:dyDescent="0.25">
      <c r="A126" s="1">
        <v>125</v>
      </c>
      <c r="B126" s="1">
        <v>438</v>
      </c>
      <c r="C126" s="1">
        <v>110</v>
      </c>
      <c r="D126" s="1"/>
      <c r="E126" s="1" t="s">
        <v>22</v>
      </c>
      <c r="F126" s="1" t="s">
        <v>319</v>
      </c>
      <c r="G126" s="1" t="s">
        <v>54</v>
      </c>
      <c r="H126" s="1"/>
      <c r="I126" s="1" t="s">
        <v>315</v>
      </c>
      <c r="J126" s="2">
        <v>7.0289351851851853E-2</v>
      </c>
      <c r="K126" s="1">
        <v>125</v>
      </c>
      <c r="L126" s="2">
        <v>7.0381944444444441E-2</v>
      </c>
    </row>
    <row r="127" spans="1:12" x14ac:dyDescent="0.25">
      <c r="A127" s="1">
        <v>126</v>
      </c>
      <c r="B127" s="1">
        <v>264</v>
      </c>
      <c r="C127" s="1">
        <v>111</v>
      </c>
      <c r="D127" s="1"/>
      <c r="E127" s="1" t="s">
        <v>39</v>
      </c>
      <c r="F127" s="1" t="s">
        <v>320</v>
      </c>
      <c r="G127" s="1" t="s">
        <v>160</v>
      </c>
      <c r="H127" s="1" t="s">
        <v>245</v>
      </c>
      <c r="I127" s="1" t="s">
        <v>321</v>
      </c>
      <c r="J127" s="2">
        <v>7.0381944444444441E-2</v>
      </c>
      <c r="K127" s="1">
        <v>126</v>
      </c>
      <c r="L127" s="2">
        <v>7.0439814814814816E-2</v>
      </c>
    </row>
    <row r="128" spans="1:12" x14ac:dyDescent="0.25">
      <c r="A128" s="3">
        <v>127</v>
      </c>
      <c r="B128" s="3">
        <v>455</v>
      </c>
      <c r="C128" s="3"/>
      <c r="D128" s="3">
        <v>16</v>
      </c>
      <c r="E128" s="3" t="s">
        <v>322</v>
      </c>
      <c r="F128" s="3" t="s">
        <v>323</v>
      </c>
      <c r="G128" s="3" t="s">
        <v>44</v>
      </c>
      <c r="H128" s="3" t="s">
        <v>3</v>
      </c>
      <c r="I128" s="3" t="s">
        <v>321</v>
      </c>
      <c r="J128" s="4">
        <v>7.0405092592592589E-2</v>
      </c>
      <c r="K128" s="3">
        <v>127</v>
      </c>
      <c r="L128" s="4">
        <v>7.0474537037037044E-2</v>
      </c>
    </row>
    <row r="129" spans="1:12" x14ac:dyDescent="0.25">
      <c r="A129" s="1">
        <v>128</v>
      </c>
      <c r="B129" s="1">
        <v>182</v>
      </c>
      <c r="C129" s="1">
        <v>112</v>
      </c>
      <c r="D129" s="1"/>
      <c r="E129" s="1" t="s">
        <v>324</v>
      </c>
      <c r="F129" s="1" t="s">
        <v>325</v>
      </c>
      <c r="G129" s="1" t="s">
        <v>156</v>
      </c>
      <c r="H129" s="1" t="s">
        <v>35</v>
      </c>
      <c r="I129" s="1" t="s">
        <v>326</v>
      </c>
      <c r="J129" s="2">
        <v>7.0462962962962963E-2</v>
      </c>
      <c r="K129" s="1">
        <v>128</v>
      </c>
      <c r="L129" s="2">
        <v>7.0625000000000007E-2</v>
      </c>
    </row>
    <row r="130" spans="1:12" x14ac:dyDescent="0.25">
      <c r="A130" s="1">
        <v>129</v>
      </c>
      <c r="B130" s="1">
        <v>323</v>
      </c>
      <c r="C130" s="1">
        <v>113</v>
      </c>
      <c r="D130" s="1"/>
      <c r="E130" s="1" t="s">
        <v>5</v>
      </c>
      <c r="F130" s="1" t="s">
        <v>40</v>
      </c>
      <c r="G130" s="1" t="s">
        <v>7</v>
      </c>
      <c r="H130" s="1" t="s">
        <v>73</v>
      </c>
      <c r="I130" s="1" t="s">
        <v>326</v>
      </c>
      <c r="J130" s="2">
        <v>7.0567129629629632E-2</v>
      </c>
      <c r="K130" s="1">
        <v>130</v>
      </c>
      <c r="L130" s="2">
        <v>7.0636574074074074E-2</v>
      </c>
    </row>
    <row r="131" spans="1:12" x14ac:dyDescent="0.25">
      <c r="A131" s="1">
        <v>130</v>
      </c>
      <c r="B131" s="1">
        <v>286</v>
      </c>
      <c r="C131" s="1">
        <v>114</v>
      </c>
      <c r="D131" s="1"/>
      <c r="E131" s="1" t="s">
        <v>327</v>
      </c>
      <c r="F131" s="1" t="s">
        <v>328</v>
      </c>
      <c r="G131" s="1" t="s">
        <v>7</v>
      </c>
      <c r="H131" s="1"/>
      <c r="I131" s="1" t="s">
        <v>329</v>
      </c>
      <c r="J131" s="2">
        <v>7.048611111111111E-2</v>
      </c>
      <c r="K131" s="1">
        <v>129</v>
      </c>
      <c r="L131" s="2">
        <v>7.0694444444444449E-2</v>
      </c>
    </row>
    <row r="132" spans="1:12" x14ac:dyDescent="0.25">
      <c r="A132" s="1">
        <v>131</v>
      </c>
      <c r="B132" s="1">
        <v>388</v>
      </c>
      <c r="C132" s="1">
        <v>115</v>
      </c>
      <c r="D132" s="1"/>
      <c r="E132" s="1" t="s">
        <v>330</v>
      </c>
      <c r="F132" s="1" t="s">
        <v>79</v>
      </c>
      <c r="G132" s="1" t="s">
        <v>72</v>
      </c>
      <c r="H132" s="1" t="s">
        <v>3</v>
      </c>
      <c r="I132" s="1" t="s">
        <v>331</v>
      </c>
      <c r="J132" s="2">
        <v>7.076388888888889E-2</v>
      </c>
      <c r="K132" s="1">
        <v>131</v>
      </c>
      <c r="L132" s="2">
        <v>7.0856481481481479E-2</v>
      </c>
    </row>
    <row r="133" spans="1:12" x14ac:dyDescent="0.25">
      <c r="A133" s="1">
        <v>132</v>
      </c>
      <c r="B133" s="1">
        <v>373</v>
      </c>
      <c r="C133" s="1">
        <v>116</v>
      </c>
      <c r="D133" s="1"/>
      <c r="E133" s="1" t="s">
        <v>332</v>
      </c>
      <c r="F133" s="1" t="s">
        <v>333</v>
      </c>
      <c r="G133" s="1" t="s">
        <v>72</v>
      </c>
      <c r="H133" s="1"/>
      <c r="I133" s="1" t="s">
        <v>334</v>
      </c>
      <c r="J133" s="2">
        <v>7.0972222222222228E-2</v>
      </c>
      <c r="K133" s="1">
        <v>132</v>
      </c>
      <c r="L133" s="2">
        <v>7.105324074074075E-2</v>
      </c>
    </row>
    <row r="134" spans="1:12" x14ac:dyDescent="0.25">
      <c r="A134" s="3">
        <v>133</v>
      </c>
      <c r="B134" s="3">
        <v>173</v>
      </c>
      <c r="C134" s="3"/>
      <c r="D134" s="3">
        <v>17</v>
      </c>
      <c r="E134" s="3" t="s">
        <v>335</v>
      </c>
      <c r="F134" s="3" t="s">
        <v>289</v>
      </c>
      <c r="G134" s="3" t="s">
        <v>44</v>
      </c>
      <c r="H134" s="3" t="s">
        <v>16</v>
      </c>
      <c r="I134" s="3" t="s">
        <v>336</v>
      </c>
      <c r="J134" s="4">
        <v>7.1134259259259258E-2</v>
      </c>
      <c r="K134" s="3">
        <v>135</v>
      </c>
      <c r="L134" s="4">
        <v>7.1215277777777766E-2</v>
      </c>
    </row>
    <row r="135" spans="1:12" x14ac:dyDescent="0.25">
      <c r="A135" s="3">
        <v>134</v>
      </c>
      <c r="B135" s="3">
        <v>247</v>
      </c>
      <c r="C135" s="3"/>
      <c r="D135" s="3">
        <v>18</v>
      </c>
      <c r="E135" s="3" t="s">
        <v>337</v>
      </c>
      <c r="F135" s="3" t="s">
        <v>338</v>
      </c>
      <c r="G135" s="3" t="s">
        <v>339</v>
      </c>
      <c r="H135" s="3" t="s">
        <v>340</v>
      </c>
      <c r="I135" s="3" t="s">
        <v>336</v>
      </c>
      <c r="J135" s="4">
        <v>7.1111111111111111E-2</v>
      </c>
      <c r="K135" s="3">
        <v>133</v>
      </c>
      <c r="L135" s="4">
        <v>7.1331018518518516E-2</v>
      </c>
    </row>
    <row r="136" spans="1:12" x14ac:dyDescent="0.25">
      <c r="A136" s="1">
        <v>135</v>
      </c>
      <c r="B136" s="1">
        <v>122</v>
      </c>
      <c r="C136" s="1">
        <v>117</v>
      </c>
      <c r="D136" s="1"/>
      <c r="E136" s="1" t="s">
        <v>230</v>
      </c>
      <c r="F136" s="1" t="s">
        <v>341</v>
      </c>
      <c r="G136" s="1" t="s">
        <v>209</v>
      </c>
      <c r="H136" s="1"/>
      <c r="I136" s="1" t="s">
        <v>342</v>
      </c>
      <c r="J136" s="2">
        <v>7.1122685185185178E-2</v>
      </c>
      <c r="K136" s="1">
        <v>134</v>
      </c>
      <c r="L136" s="2">
        <v>7.1342592592592582E-2</v>
      </c>
    </row>
    <row r="137" spans="1:12" x14ac:dyDescent="0.25">
      <c r="A137" s="1">
        <v>136</v>
      </c>
      <c r="B137" s="1">
        <v>242</v>
      </c>
      <c r="C137" s="1">
        <v>118</v>
      </c>
      <c r="D137" s="1"/>
      <c r="E137" s="1" t="s">
        <v>343</v>
      </c>
      <c r="F137" s="1" t="s">
        <v>344</v>
      </c>
      <c r="G137" s="1" t="s">
        <v>72</v>
      </c>
      <c r="H137" s="1"/>
      <c r="I137" s="1" t="s">
        <v>345</v>
      </c>
      <c r="J137" s="2">
        <v>7.1192129629629633E-2</v>
      </c>
      <c r="K137" s="1">
        <v>136</v>
      </c>
      <c r="L137" s="2">
        <v>7.1458333333333332E-2</v>
      </c>
    </row>
    <row r="138" spans="1:12" x14ac:dyDescent="0.25">
      <c r="A138" s="3">
        <v>137</v>
      </c>
      <c r="B138" s="3">
        <v>486</v>
      </c>
      <c r="C138" s="3"/>
      <c r="D138" s="3">
        <v>19</v>
      </c>
      <c r="E138" s="3" t="s">
        <v>322</v>
      </c>
      <c r="F138" s="3" t="s">
        <v>346</v>
      </c>
      <c r="G138" s="3" t="s">
        <v>77</v>
      </c>
      <c r="H138" s="3" t="s">
        <v>3</v>
      </c>
      <c r="I138" s="3" t="s">
        <v>345</v>
      </c>
      <c r="J138" s="4">
        <v>7.1296296296296288E-2</v>
      </c>
      <c r="K138" s="3">
        <v>137</v>
      </c>
      <c r="L138" s="4">
        <v>7.1481481481481479E-2</v>
      </c>
    </row>
    <row r="139" spans="1:12" x14ac:dyDescent="0.25">
      <c r="A139" s="1">
        <v>138</v>
      </c>
      <c r="B139" s="1">
        <v>277</v>
      </c>
      <c r="C139" s="1">
        <v>119</v>
      </c>
      <c r="D139" s="1"/>
      <c r="E139" s="1" t="s">
        <v>271</v>
      </c>
      <c r="F139" s="1" t="s">
        <v>6</v>
      </c>
      <c r="G139" s="1" t="s">
        <v>7</v>
      </c>
      <c r="H139" s="1" t="s">
        <v>3</v>
      </c>
      <c r="I139" s="1" t="s">
        <v>347</v>
      </c>
      <c r="J139" s="2">
        <v>7.1342592592592582E-2</v>
      </c>
      <c r="K139" s="1">
        <v>139</v>
      </c>
      <c r="L139" s="2">
        <v>7.1516203703703707E-2</v>
      </c>
    </row>
    <row r="140" spans="1:12" x14ac:dyDescent="0.25">
      <c r="A140" s="3">
        <v>139</v>
      </c>
      <c r="B140" s="3">
        <v>330</v>
      </c>
      <c r="C140" s="3"/>
      <c r="D140" s="3">
        <v>20</v>
      </c>
      <c r="E140" s="3" t="s">
        <v>348</v>
      </c>
      <c r="F140" s="3" t="s">
        <v>349</v>
      </c>
      <c r="G140" s="3" t="s">
        <v>350</v>
      </c>
      <c r="H140" s="3" t="s">
        <v>35</v>
      </c>
      <c r="I140" s="3" t="s">
        <v>347</v>
      </c>
      <c r="J140" s="4">
        <v>7.1388888888888891E-2</v>
      </c>
      <c r="K140" s="3">
        <v>140</v>
      </c>
      <c r="L140" s="4">
        <v>7.1539351851851854E-2</v>
      </c>
    </row>
    <row r="141" spans="1:12" x14ac:dyDescent="0.25">
      <c r="A141" s="1">
        <v>140</v>
      </c>
      <c r="B141" s="1">
        <v>40</v>
      </c>
      <c r="C141" s="1">
        <v>120</v>
      </c>
      <c r="D141" s="1"/>
      <c r="E141" s="1" t="s">
        <v>271</v>
      </c>
      <c r="F141" s="1" t="s">
        <v>351</v>
      </c>
      <c r="G141" s="1" t="s">
        <v>2</v>
      </c>
      <c r="H141" s="1"/>
      <c r="I141" s="1" t="s">
        <v>352</v>
      </c>
      <c r="J141" s="2">
        <v>7.1307870370370369E-2</v>
      </c>
      <c r="K141" s="1">
        <v>138</v>
      </c>
      <c r="L141" s="2">
        <v>7.1631944444444443E-2</v>
      </c>
    </row>
    <row r="142" spans="1:12" x14ac:dyDescent="0.25">
      <c r="A142" s="3">
        <v>141</v>
      </c>
      <c r="B142" s="3">
        <v>283</v>
      </c>
      <c r="C142" s="3"/>
      <c r="D142" s="3">
        <v>21</v>
      </c>
      <c r="E142" s="3" t="s">
        <v>353</v>
      </c>
      <c r="F142" s="3" t="s">
        <v>354</v>
      </c>
      <c r="G142" s="3" t="s">
        <v>239</v>
      </c>
      <c r="H142" s="3" t="s">
        <v>16</v>
      </c>
      <c r="I142" s="3" t="s">
        <v>355</v>
      </c>
      <c r="J142" s="4">
        <v>7.1585648148148148E-2</v>
      </c>
      <c r="K142" s="3">
        <v>142</v>
      </c>
      <c r="L142" s="4">
        <v>7.166666666666667E-2</v>
      </c>
    </row>
    <row r="143" spans="1:12" x14ac:dyDescent="0.25">
      <c r="A143" s="1">
        <v>142</v>
      </c>
      <c r="B143" s="1">
        <v>144</v>
      </c>
      <c r="C143" s="1">
        <v>121</v>
      </c>
      <c r="D143" s="1"/>
      <c r="E143" s="1" t="s">
        <v>125</v>
      </c>
      <c r="F143" s="1" t="s">
        <v>356</v>
      </c>
      <c r="G143" s="1" t="s">
        <v>2</v>
      </c>
      <c r="H143" s="1"/>
      <c r="I143" s="1" t="s">
        <v>355</v>
      </c>
      <c r="J143" s="2">
        <v>7.1562499999999987E-2</v>
      </c>
      <c r="K143" s="1">
        <v>141</v>
      </c>
      <c r="L143" s="2">
        <v>7.1701388888888884E-2</v>
      </c>
    </row>
    <row r="144" spans="1:12" x14ac:dyDescent="0.25">
      <c r="A144" s="1">
        <v>143</v>
      </c>
      <c r="B144" s="1">
        <v>314</v>
      </c>
      <c r="C144" s="1">
        <v>122</v>
      </c>
      <c r="D144" s="1"/>
      <c r="E144" s="1" t="s">
        <v>111</v>
      </c>
      <c r="F144" s="1" t="s">
        <v>357</v>
      </c>
      <c r="G144" s="1" t="s">
        <v>2</v>
      </c>
      <c r="H144" s="1"/>
      <c r="I144" s="1" t="s">
        <v>358</v>
      </c>
      <c r="J144" s="2">
        <v>7.181712962962962E-2</v>
      </c>
      <c r="K144" s="1">
        <v>146</v>
      </c>
      <c r="L144" s="2">
        <v>7.1886574074074075E-2</v>
      </c>
    </row>
    <row r="145" spans="1:12" x14ac:dyDescent="0.25">
      <c r="A145" s="3">
        <v>144</v>
      </c>
      <c r="B145" s="3">
        <v>260</v>
      </c>
      <c r="C145" s="3"/>
      <c r="D145" s="3">
        <v>22</v>
      </c>
      <c r="E145" s="3" t="s">
        <v>359</v>
      </c>
      <c r="F145" s="3" t="s">
        <v>360</v>
      </c>
      <c r="G145" s="3" t="s">
        <v>44</v>
      </c>
      <c r="H145" s="3"/>
      <c r="I145" s="3" t="s">
        <v>358</v>
      </c>
      <c r="J145" s="4">
        <v>7.166666666666667E-2</v>
      </c>
      <c r="K145" s="3">
        <v>143</v>
      </c>
      <c r="L145" s="4">
        <v>7.1921296296296303E-2</v>
      </c>
    </row>
    <row r="146" spans="1:12" x14ac:dyDescent="0.25">
      <c r="A146" s="1">
        <v>145</v>
      </c>
      <c r="B146" s="1">
        <v>181</v>
      </c>
      <c r="C146" s="1">
        <v>123</v>
      </c>
      <c r="D146" s="1"/>
      <c r="E146" s="1" t="s">
        <v>0</v>
      </c>
      <c r="F146" s="1" t="s">
        <v>361</v>
      </c>
      <c r="G146" s="1" t="s">
        <v>54</v>
      </c>
      <c r="H146" s="1"/>
      <c r="I146" s="1" t="s">
        <v>358</v>
      </c>
      <c r="J146" s="2">
        <v>7.1678240740740737E-2</v>
      </c>
      <c r="K146" s="1">
        <v>144</v>
      </c>
      <c r="L146" s="2">
        <v>7.1921296296296303E-2</v>
      </c>
    </row>
    <row r="147" spans="1:12" x14ac:dyDescent="0.25">
      <c r="A147" s="3">
        <v>146</v>
      </c>
      <c r="B147" s="3">
        <v>228</v>
      </c>
      <c r="C147" s="3"/>
      <c r="D147" s="3">
        <v>23</v>
      </c>
      <c r="E147" s="3" t="s">
        <v>362</v>
      </c>
      <c r="F147" s="3" t="s">
        <v>363</v>
      </c>
      <c r="G147" s="3" t="s">
        <v>44</v>
      </c>
      <c r="H147" s="3"/>
      <c r="I147" s="3" t="s">
        <v>364</v>
      </c>
      <c r="J147" s="4">
        <v>7.181712962962962E-2</v>
      </c>
      <c r="K147" s="3">
        <v>145</v>
      </c>
      <c r="L147" s="4">
        <v>7.1967592592592597E-2</v>
      </c>
    </row>
    <row r="148" spans="1:12" x14ac:dyDescent="0.25">
      <c r="A148" s="1">
        <v>147</v>
      </c>
      <c r="B148" s="1">
        <v>10</v>
      </c>
      <c r="C148" s="1">
        <v>124</v>
      </c>
      <c r="D148" s="1"/>
      <c r="E148" s="1" t="s">
        <v>172</v>
      </c>
      <c r="F148" s="1" t="s">
        <v>365</v>
      </c>
      <c r="G148" s="1" t="s">
        <v>160</v>
      </c>
      <c r="H148" s="1" t="s">
        <v>366</v>
      </c>
      <c r="I148" s="1" t="s">
        <v>364</v>
      </c>
      <c r="J148" s="2">
        <v>7.1932870370370369E-2</v>
      </c>
      <c r="K148" s="1">
        <v>147</v>
      </c>
      <c r="L148" s="2">
        <v>7.1979166666666664E-2</v>
      </c>
    </row>
    <row r="149" spans="1:12" x14ac:dyDescent="0.25">
      <c r="A149" s="1">
        <v>148</v>
      </c>
      <c r="B149" s="1">
        <v>449</v>
      </c>
      <c r="C149" s="1">
        <v>125</v>
      </c>
      <c r="D149" s="1"/>
      <c r="E149" s="1" t="s">
        <v>22</v>
      </c>
      <c r="F149" s="1" t="s">
        <v>367</v>
      </c>
      <c r="G149" s="1" t="s">
        <v>7</v>
      </c>
      <c r="H149" s="1" t="s">
        <v>368</v>
      </c>
      <c r="I149" s="1" t="s">
        <v>364</v>
      </c>
      <c r="J149" s="2">
        <v>7.2002314814814811E-2</v>
      </c>
      <c r="K149" s="1">
        <v>148</v>
      </c>
      <c r="L149" s="2">
        <v>7.2071759259259252E-2</v>
      </c>
    </row>
    <row r="150" spans="1:12" x14ac:dyDescent="0.25">
      <c r="A150" s="1">
        <v>149</v>
      </c>
      <c r="B150" s="1">
        <v>47</v>
      </c>
      <c r="C150" s="1">
        <v>126</v>
      </c>
      <c r="D150" s="1"/>
      <c r="E150" s="1" t="s">
        <v>330</v>
      </c>
      <c r="F150" s="1" t="s">
        <v>369</v>
      </c>
      <c r="G150" s="1" t="s">
        <v>370</v>
      </c>
      <c r="H150" s="1" t="s">
        <v>50</v>
      </c>
      <c r="I150" s="1" t="s">
        <v>371</v>
      </c>
      <c r="J150" s="2">
        <v>7.2199074074074068E-2</v>
      </c>
      <c r="K150" s="1">
        <v>151</v>
      </c>
      <c r="L150" s="2">
        <v>7.2256944444444443E-2</v>
      </c>
    </row>
    <row r="151" spans="1:12" x14ac:dyDescent="0.25">
      <c r="A151" s="1">
        <v>150</v>
      </c>
      <c r="B151" s="1">
        <v>21</v>
      </c>
      <c r="C151" s="1">
        <v>127</v>
      </c>
      <c r="D151" s="1"/>
      <c r="E151" s="1" t="s">
        <v>123</v>
      </c>
      <c r="F151" s="1" t="s">
        <v>372</v>
      </c>
      <c r="G151" s="1" t="s">
        <v>2</v>
      </c>
      <c r="H151" s="1" t="s">
        <v>373</v>
      </c>
      <c r="I151" s="1" t="s">
        <v>371</v>
      </c>
      <c r="J151" s="2">
        <v>7.2175925925925921E-2</v>
      </c>
      <c r="K151" s="1">
        <v>150</v>
      </c>
      <c r="L151" s="2">
        <v>7.2326388888888885E-2</v>
      </c>
    </row>
    <row r="152" spans="1:12" x14ac:dyDescent="0.25">
      <c r="A152" s="1">
        <v>151</v>
      </c>
      <c r="B152" s="1">
        <v>478</v>
      </c>
      <c r="C152" s="1">
        <v>128</v>
      </c>
      <c r="D152" s="1"/>
      <c r="E152" s="1" t="s">
        <v>18</v>
      </c>
      <c r="F152" s="1" t="s">
        <v>374</v>
      </c>
      <c r="G152" s="1" t="s">
        <v>2</v>
      </c>
      <c r="H152" s="1" t="s">
        <v>127</v>
      </c>
      <c r="I152" s="1" t="s">
        <v>375</v>
      </c>
      <c r="J152" s="2">
        <v>7.2152777777777774E-2</v>
      </c>
      <c r="K152" s="1">
        <v>149</v>
      </c>
      <c r="L152" s="2">
        <v>7.2349537037037046E-2</v>
      </c>
    </row>
    <row r="153" spans="1:12" x14ac:dyDescent="0.25">
      <c r="A153" s="1">
        <v>152</v>
      </c>
      <c r="B153" s="1">
        <v>377</v>
      </c>
      <c r="C153" s="1">
        <v>129</v>
      </c>
      <c r="D153" s="1"/>
      <c r="E153" s="1" t="s">
        <v>63</v>
      </c>
      <c r="F153" s="1" t="s">
        <v>376</v>
      </c>
      <c r="G153" s="1" t="s">
        <v>2</v>
      </c>
      <c r="H153" s="1" t="s">
        <v>142</v>
      </c>
      <c r="I153" s="1" t="s">
        <v>377</v>
      </c>
      <c r="J153" s="2">
        <v>7.2326388888888885E-2</v>
      </c>
      <c r="K153" s="1">
        <v>154</v>
      </c>
      <c r="L153" s="2">
        <v>7.2442129629629634E-2</v>
      </c>
    </row>
    <row r="154" spans="1:12" x14ac:dyDescent="0.25">
      <c r="A154" s="3">
        <v>153</v>
      </c>
      <c r="B154" s="3">
        <v>110</v>
      </c>
      <c r="C154" s="3"/>
      <c r="D154" s="3">
        <v>24</v>
      </c>
      <c r="E154" s="3" t="s">
        <v>378</v>
      </c>
      <c r="F154" s="3" t="s">
        <v>379</v>
      </c>
      <c r="G154" s="3" t="s">
        <v>339</v>
      </c>
      <c r="H154" s="3" t="s">
        <v>35</v>
      </c>
      <c r="I154" s="3" t="s">
        <v>377</v>
      </c>
      <c r="J154" s="4">
        <v>7.2222222222222229E-2</v>
      </c>
      <c r="K154" s="3">
        <v>152</v>
      </c>
      <c r="L154" s="4">
        <v>7.2453703703703701E-2</v>
      </c>
    </row>
    <row r="155" spans="1:12" x14ac:dyDescent="0.25">
      <c r="A155" s="3">
        <v>154</v>
      </c>
      <c r="B155" s="3">
        <v>54</v>
      </c>
      <c r="C155" s="3"/>
      <c r="D155" s="3">
        <v>25</v>
      </c>
      <c r="E155" s="3" t="s">
        <v>380</v>
      </c>
      <c r="F155" s="3" t="s">
        <v>381</v>
      </c>
      <c r="G155" s="3" t="s">
        <v>77</v>
      </c>
      <c r="H155" s="3"/>
      <c r="I155" s="3" t="s">
        <v>382</v>
      </c>
      <c r="J155" s="4">
        <v>7.2303240740740737E-2</v>
      </c>
      <c r="K155" s="3">
        <v>153</v>
      </c>
      <c r="L155" s="4">
        <v>7.2604166666666664E-2</v>
      </c>
    </row>
    <row r="156" spans="1:12" x14ac:dyDescent="0.25">
      <c r="A156" s="1">
        <v>155</v>
      </c>
      <c r="B156" s="1">
        <v>180</v>
      </c>
      <c r="C156" s="1">
        <v>130</v>
      </c>
      <c r="D156" s="1"/>
      <c r="E156" s="1" t="s">
        <v>383</v>
      </c>
      <c r="F156" s="1" t="s">
        <v>361</v>
      </c>
      <c r="G156" s="1" t="s">
        <v>7</v>
      </c>
      <c r="H156" s="1"/>
      <c r="I156" s="1" t="s">
        <v>384</v>
      </c>
      <c r="J156" s="2">
        <v>7.2523148148148142E-2</v>
      </c>
      <c r="K156" s="1">
        <v>155</v>
      </c>
      <c r="L156" s="2">
        <v>7.273148148148148E-2</v>
      </c>
    </row>
    <row r="157" spans="1:12" x14ac:dyDescent="0.25">
      <c r="A157" s="1">
        <v>156</v>
      </c>
      <c r="B157" s="1">
        <v>245</v>
      </c>
      <c r="C157" s="1">
        <v>131</v>
      </c>
      <c r="D157" s="1"/>
      <c r="E157" s="1" t="s">
        <v>5</v>
      </c>
      <c r="F157" s="1" t="s">
        <v>385</v>
      </c>
      <c r="G157" s="1" t="s">
        <v>2</v>
      </c>
      <c r="H157" s="1"/>
      <c r="I157" s="1" t="s">
        <v>384</v>
      </c>
      <c r="J157" s="2">
        <v>7.2743055555555561E-2</v>
      </c>
      <c r="K157" s="1">
        <v>161</v>
      </c>
      <c r="L157" s="2">
        <v>7.2824074074074083E-2</v>
      </c>
    </row>
    <row r="158" spans="1:12" x14ac:dyDescent="0.25">
      <c r="A158" s="1">
        <v>157</v>
      </c>
      <c r="B158" s="1">
        <v>14</v>
      </c>
      <c r="C158" s="1">
        <v>132</v>
      </c>
      <c r="D158" s="1"/>
      <c r="E158" s="1" t="s">
        <v>288</v>
      </c>
      <c r="F158" s="1" t="s">
        <v>386</v>
      </c>
      <c r="G158" s="1" t="s">
        <v>72</v>
      </c>
      <c r="H158" s="1" t="s">
        <v>35</v>
      </c>
      <c r="I158" s="1" t="s">
        <v>387</v>
      </c>
      <c r="J158" s="2">
        <v>7.2719907407407414E-2</v>
      </c>
      <c r="K158" s="1">
        <v>159</v>
      </c>
      <c r="L158" s="2">
        <v>7.2835648148148149E-2</v>
      </c>
    </row>
    <row r="159" spans="1:12" x14ac:dyDescent="0.25">
      <c r="A159" s="1">
        <v>158</v>
      </c>
      <c r="B159" s="1">
        <v>500</v>
      </c>
      <c r="C159" s="1">
        <v>133</v>
      </c>
      <c r="D159" s="1"/>
      <c r="E159" s="1" t="s">
        <v>388</v>
      </c>
      <c r="F159" s="1" t="s">
        <v>389</v>
      </c>
      <c r="G159" s="1" t="s">
        <v>2</v>
      </c>
      <c r="H159" s="1" t="s">
        <v>73</v>
      </c>
      <c r="I159" s="1" t="s">
        <v>387</v>
      </c>
      <c r="J159" s="2">
        <v>7.2685185185185186E-2</v>
      </c>
      <c r="K159" s="1">
        <v>156</v>
      </c>
      <c r="L159" s="2">
        <v>7.2847222222222216E-2</v>
      </c>
    </row>
    <row r="160" spans="1:12" x14ac:dyDescent="0.25">
      <c r="A160" s="3">
        <v>159</v>
      </c>
      <c r="B160" s="3">
        <v>55</v>
      </c>
      <c r="C160" s="3"/>
      <c r="D160" s="3">
        <v>26</v>
      </c>
      <c r="E160" s="3" t="s">
        <v>390</v>
      </c>
      <c r="F160" s="3" t="s">
        <v>78</v>
      </c>
      <c r="G160" s="3" t="s">
        <v>339</v>
      </c>
      <c r="H160" s="3" t="s">
        <v>73</v>
      </c>
      <c r="I160" s="3" t="s">
        <v>387</v>
      </c>
      <c r="J160" s="4">
        <v>7.2685185185185186E-2</v>
      </c>
      <c r="K160" s="3">
        <v>157</v>
      </c>
      <c r="L160" s="4">
        <v>7.2847222222222216E-2</v>
      </c>
    </row>
    <row r="161" spans="1:12" x14ac:dyDescent="0.25">
      <c r="A161" s="1">
        <v>160</v>
      </c>
      <c r="B161" s="1">
        <v>481</v>
      </c>
      <c r="C161" s="1">
        <v>134</v>
      </c>
      <c r="D161" s="1"/>
      <c r="E161" s="1" t="s">
        <v>172</v>
      </c>
      <c r="F161" s="1" t="s">
        <v>257</v>
      </c>
      <c r="G161" s="1" t="s">
        <v>72</v>
      </c>
      <c r="H161" s="1" t="s">
        <v>245</v>
      </c>
      <c r="I161" s="1" t="s">
        <v>391</v>
      </c>
      <c r="J161" s="2">
        <v>7.2800925925925922E-2</v>
      </c>
      <c r="K161" s="1">
        <v>162</v>
      </c>
      <c r="L161" s="2">
        <v>7.2870370370370363E-2</v>
      </c>
    </row>
    <row r="162" spans="1:12" x14ac:dyDescent="0.25">
      <c r="A162" s="1">
        <v>161</v>
      </c>
      <c r="B162" s="1">
        <v>502</v>
      </c>
      <c r="C162" s="1">
        <v>135</v>
      </c>
      <c r="D162" s="1"/>
      <c r="E162" s="1" t="s">
        <v>111</v>
      </c>
      <c r="F162" s="1" t="s">
        <v>392</v>
      </c>
      <c r="G162" s="1" t="s">
        <v>7</v>
      </c>
      <c r="H162" s="1" t="s">
        <v>127</v>
      </c>
      <c r="I162" s="1" t="s">
        <v>391</v>
      </c>
      <c r="J162" s="2">
        <v>7.2708333333333333E-2</v>
      </c>
      <c r="K162" s="1">
        <v>158</v>
      </c>
      <c r="L162" s="2">
        <v>7.2974537037037032E-2</v>
      </c>
    </row>
    <row r="163" spans="1:12" x14ac:dyDescent="0.25">
      <c r="A163" s="1">
        <v>162</v>
      </c>
      <c r="B163" s="1">
        <v>70</v>
      </c>
      <c r="C163" s="1">
        <v>136</v>
      </c>
      <c r="D163" s="1"/>
      <c r="E163" s="1" t="s">
        <v>393</v>
      </c>
      <c r="F163" s="1" t="s">
        <v>394</v>
      </c>
      <c r="G163" s="1" t="s">
        <v>7</v>
      </c>
      <c r="H163" s="1"/>
      <c r="I163" s="1" t="s">
        <v>391</v>
      </c>
      <c r="J163" s="2">
        <v>7.273148148148148E-2</v>
      </c>
      <c r="K163" s="1">
        <v>160</v>
      </c>
      <c r="L163" s="2">
        <v>7.2997685185185179E-2</v>
      </c>
    </row>
    <row r="164" spans="1:12" x14ac:dyDescent="0.25">
      <c r="A164" s="1">
        <v>163</v>
      </c>
      <c r="B164" s="1">
        <v>197</v>
      </c>
      <c r="C164" s="1">
        <v>137</v>
      </c>
      <c r="D164" s="1"/>
      <c r="E164" s="1" t="s">
        <v>25</v>
      </c>
      <c r="F164" s="1" t="s">
        <v>395</v>
      </c>
      <c r="G164" s="1" t="s">
        <v>156</v>
      </c>
      <c r="H164" s="1" t="s">
        <v>142</v>
      </c>
      <c r="I164" s="1" t="s">
        <v>396</v>
      </c>
      <c r="J164" s="2">
        <v>7.300925925925926E-2</v>
      </c>
      <c r="K164" s="1">
        <v>167</v>
      </c>
      <c r="L164" s="2">
        <v>7.3136574074074076E-2</v>
      </c>
    </row>
    <row r="165" spans="1:12" x14ac:dyDescent="0.25">
      <c r="A165" s="1">
        <v>164</v>
      </c>
      <c r="B165" s="1">
        <v>138</v>
      </c>
      <c r="C165" s="1">
        <v>138</v>
      </c>
      <c r="D165" s="1"/>
      <c r="E165" s="1" t="s">
        <v>0</v>
      </c>
      <c r="F165" s="1" t="s">
        <v>397</v>
      </c>
      <c r="G165" s="1" t="s">
        <v>54</v>
      </c>
      <c r="H165" s="1" t="s">
        <v>373</v>
      </c>
      <c r="I165" s="1" t="s">
        <v>396</v>
      </c>
      <c r="J165" s="2">
        <v>7.2997685185185179E-2</v>
      </c>
      <c r="K165" s="1">
        <v>166</v>
      </c>
      <c r="L165" s="2">
        <v>7.3148148148148143E-2</v>
      </c>
    </row>
    <row r="166" spans="1:12" x14ac:dyDescent="0.25">
      <c r="A166" s="1">
        <v>165</v>
      </c>
      <c r="B166" s="1">
        <v>165</v>
      </c>
      <c r="C166" s="1">
        <v>139</v>
      </c>
      <c r="D166" s="1"/>
      <c r="E166" s="1" t="s">
        <v>398</v>
      </c>
      <c r="F166" s="1" t="s">
        <v>399</v>
      </c>
      <c r="G166" s="1" t="s">
        <v>2</v>
      </c>
      <c r="H166" s="1"/>
      <c r="I166" s="1" t="s">
        <v>400</v>
      </c>
      <c r="J166" s="2">
        <v>7.2939814814814818E-2</v>
      </c>
      <c r="K166" s="1">
        <v>164</v>
      </c>
      <c r="L166" s="2">
        <v>7.318287037037037E-2</v>
      </c>
    </row>
    <row r="167" spans="1:12" x14ac:dyDescent="0.25">
      <c r="A167" s="1">
        <v>166</v>
      </c>
      <c r="B167" s="1">
        <v>344</v>
      </c>
      <c r="C167" s="1">
        <v>140</v>
      </c>
      <c r="D167" s="1"/>
      <c r="E167" s="1" t="s">
        <v>172</v>
      </c>
      <c r="F167" s="1" t="s">
        <v>401</v>
      </c>
      <c r="G167" s="1" t="s">
        <v>54</v>
      </c>
      <c r="H167" s="1"/>
      <c r="I167" s="1" t="s">
        <v>400</v>
      </c>
      <c r="J167" s="2">
        <v>7.289351851851851E-2</v>
      </c>
      <c r="K167" s="1">
        <v>163</v>
      </c>
      <c r="L167" s="2">
        <v>7.3206018518518517E-2</v>
      </c>
    </row>
    <row r="168" spans="1:12" x14ac:dyDescent="0.25">
      <c r="A168" s="3">
        <v>167</v>
      </c>
      <c r="B168" s="3">
        <v>24</v>
      </c>
      <c r="C168" s="3"/>
      <c r="D168" s="3">
        <v>27</v>
      </c>
      <c r="E168" s="3" t="s">
        <v>402</v>
      </c>
      <c r="F168" s="3" t="s">
        <v>403</v>
      </c>
      <c r="G168" s="3" t="s">
        <v>77</v>
      </c>
      <c r="H168" s="3"/>
      <c r="I168" s="3" t="s">
        <v>400</v>
      </c>
      <c r="J168" s="4">
        <v>7.2974537037037032E-2</v>
      </c>
      <c r="K168" s="3">
        <v>165</v>
      </c>
      <c r="L168" s="4">
        <v>7.3217592592592584E-2</v>
      </c>
    </row>
    <row r="169" spans="1:12" x14ac:dyDescent="0.25">
      <c r="A169" s="1">
        <v>168</v>
      </c>
      <c r="B169" s="1">
        <v>430</v>
      </c>
      <c r="C169" s="1">
        <v>141</v>
      </c>
      <c r="D169" s="1"/>
      <c r="E169" s="1" t="s">
        <v>404</v>
      </c>
      <c r="F169" s="1" t="s">
        <v>405</v>
      </c>
      <c r="G169" s="1" t="s">
        <v>7</v>
      </c>
      <c r="H169" s="1"/>
      <c r="I169" s="1" t="s">
        <v>400</v>
      </c>
      <c r="J169" s="2">
        <v>7.3148148148148143E-2</v>
      </c>
      <c r="K169" s="1">
        <v>168</v>
      </c>
      <c r="L169" s="2">
        <v>7.3275462962962959E-2</v>
      </c>
    </row>
    <row r="170" spans="1:12" x14ac:dyDescent="0.25">
      <c r="A170" s="1">
        <v>169</v>
      </c>
      <c r="B170" s="1">
        <v>52</v>
      </c>
      <c r="C170" s="1">
        <v>142</v>
      </c>
      <c r="D170" s="1"/>
      <c r="E170" s="1" t="s">
        <v>198</v>
      </c>
      <c r="F170" s="1" t="s">
        <v>406</v>
      </c>
      <c r="G170" s="1" t="s">
        <v>209</v>
      </c>
      <c r="H170" s="1" t="s">
        <v>142</v>
      </c>
      <c r="I170" s="1" t="s">
        <v>407</v>
      </c>
      <c r="J170" s="2">
        <v>7.3217592592592584E-2</v>
      </c>
      <c r="K170" s="1">
        <v>169</v>
      </c>
      <c r="L170" s="2">
        <v>7.3321759259259267E-2</v>
      </c>
    </row>
    <row r="171" spans="1:12" x14ac:dyDescent="0.25">
      <c r="A171" s="1">
        <v>170</v>
      </c>
      <c r="B171" s="1">
        <v>240</v>
      </c>
      <c r="C171" s="1">
        <v>143</v>
      </c>
      <c r="D171" s="1"/>
      <c r="E171" s="1" t="s">
        <v>408</v>
      </c>
      <c r="F171" s="1" t="s">
        <v>409</v>
      </c>
      <c r="G171" s="1" t="s">
        <v>72</v>
      </c>
      <c r="H171" s="1" t="s">
        <v>58</v>
      </c>
      <c r="I171" s="1" t="s">
        <v>410</v>
      </c>
      <c r="J171" s="2">
        <v>7.3368055555555547E-2</v>
      </c>
      <c r="K171" s="1">
        <v>170</v>
      </c>
      <c r="L171" s="2">
        <v>7.3414351851851856E-2</v>
      </c>
    </row>
    <row r="172" spans="1:12" x14ac:dyDescent="0.25">
      <c r="A172" s="3">
        <v>171</v>
      </c>
      <c r="B172" s="3">
        <v>461</v>
      </c>
      <c r="C172" s="3"/>
      <c r="D172" s="3">
        <v>28</v>
      </c>
      <c r="E172" s="3" t="s">
        <v>204</v>
      </c>
      <c r="F172" s="3" t="s">
        <v>162</v>
      </c>
      <c r="G172" s="3" t="s">
        <v>77</v>
      </c>
      <c r="H172" s="3" t="s">
        <v>200</v>
      </c>
      <c r="I172" s="3" t="s">
        <v>411</v>
      </c>
      <c r="J172" s="4">
        <v>7.3414351851851856E-2</v>
      </c>
      <c r="K172" s="3">
        <v>171</v>
      </c>
      <c r="L172" s="4">
        <v>7.3518518518518525E-2</v>
      </c>
    </row>
    <row r="173" spans="1:12" x14ac:dyDescent="0.25">
      <c r="A173" s="3">
        <v>172</v>
      </c>
      <c r="B173" s="3">
        <v>217</v>
      </c>
      <c r="C173" s="3"/>
      <c r="D173" s="3">
        <v>29</v>
      </c>
      <c r="E173" s="3" t="s">
        <v>412</v>
      </c>
      <c r="F173" s="3" t="s">
        <v>6</v>
      </c>
      <c r="G173" s="3" t="s">
        <v>239</v>
      </c>
      <c r="H173" s="3" t="s">
        <v>194</v>
      </c>
      <c r="I173" s="3" t="s">
        <v>413</v>
      </c>
      <c r="J173" s="4">
        <v>7.3518518518518525E-2</v>
      </c>
      <c r="K173" s="3">
        <v>172</v>
      </c>
      <c r="L173" s="4">
        <v>7.362268518518518E-2</v>
      </c>
    </row>
    <row r="174" spans="1:12" x14ac:dyDescent="0.25">
      <c r="A174" s="1">
        <v>173</v>
      </c>
      <c r="B174" s="1">
        <v>495</v>
      </c>
      <c r="C174" s="1">
        <v>144</v>
      </c>
      <c r="D174" s="1"/>
      <c r="E174" s="1" t="s">
        <v>414</v>
      </c>
      <c r="F174" s="1" t="s">
        <v>415</v>
      </c>
      <c r="G174" s="1" t="s">
        <v>72</v>
      </c>
      <c r="H174" s="1" t="s">
        <v>50</v>
      </c>
      <c r="I174" s="1" t="s">
        <v>416</v>
      </c>
      <c r="J174" s="2">
        <v>7.379629629629629E-2</v>
      </c>
      <c r="K174" s="1">
        <v>174</v>
      </c>
      <c r="L174" s="2">
        <v>7.3877314814814812E-2</v>
      </c>
    </row>
    <row r="175" spans="1:12" x14ac:dyDescent="0.25">
      <c r="A175" s="3">
        <v>174</v>
      </c>
      <c r="B175" s="3">
        <v>196</v>
      </c>
      <c r="C175" s="3"/>
      <c r="D175" s="3">
        <v>30</v>
      </c>
      <c r="E175" s="3" t="s">
        <v>417</v>
      </c>
      <c r="F175" s="3" t="s">
        <v>418</v>
      </c>
      <c r="G175" s="3" t="s">
        <v>77</v>
      </c>
      <c r="H175" s="3" t="s">
        <v>50</v>
      </c>
      <c r="I175" s="3" t="s">
        <v>419</v>
      </c>
      <c r="J175" s="4">
        <v>7.3761574074074077E-2</v>
      </c>
      <c r="K175" s="3">
        <v>173</v>
      </c>
      <c r="L175" s="4">
        <v>7.407407407407407E-2</v>
      </c>
    </row>
    <row r="176" spans="1:12" x14ac:dyDescent="0.25">
      <c r="A176" s="3">
        <v>175</v>
      </c>
      <c r="B176" s="3">
        <v>22</v>
      </c>
      <c r="C176" s="3"/>
      <c r="D176" s="3">
        <v>31</v>
      </c>
      <c r="E176" s="3" t="s">
        <v>420</v>
      </c>
      <c r="F176" s="3" t="s">
        <v>372</v>
      </c>
      <c r="G176" s="3" t="s">
        <v>239</v>
      </c>
      <c r="H176" s="3" t="s">
        <v>421</v>
      </c>
      <c r="I176" s="3" t="s">
        <v>419</v>
      </c>
      <c r="J176" s="4">
        <v>7.3993055555555562E-2</v>
      </c>
      <c r="K176" s="3">
        <v>176</v>
      </c>
      <c r="L176" s="4">
        <v>7.4120370370370378E-2</v>
      </c>
    </row>
    <row r="177" spans="1:12" x14ac:dyDescent="0.25">
      <c r="A177" s="1">
        <v>176</v>
      </c>
      <c r="B177" s="1">
        <v>88</v>
      </c>
      <c r="C177" s="1">
        <v>145</v>
      </c>
      <c r="D177" s="1"/>
      <c r="E177" s="1" t="s">
        <v>60</v>
      </c>
      <c r="F177" s="1" t="s">
        <v>422</v>
      </c>
      <c r="G177" s="1" t="s">
        <v>72</v>
      </c>
      <c r="H177" s="1" t="s">
        <v>35</v>
      </c>
      <c r="I177" s="1" t="s">
        <v>419</v>
      </c>
      <c r="J177" s="2">
        <v>7.3993055555555562E-2</v>
      </c>
      <c r="K177" s="1">
        <v>175</v>
      </c>
      <c r="L177" s="2">
        <v>7.4143518518518511E-2</v>
      </c>
    </row>
    <row r="178" spans="1:12" x14ac:dyDescent="0.25">
      <c r="A178" s="1">
        <v>177</v>
      </c>
      <c r="B178" s="1">
        <v>396</v>
      </c>
      <c r="C178" s="1">
        <v>146</v>
      </c>
      <c r="D178" s="1"/>
      <c r="E178" s="1" t="s">
        <v>423</v>
      </c>
      <c r="F178" s="1" t="s">
        <v>424</v>
      </c>
      <c r="G178" s="1" t="s">
        <v>7</v>
      </c>
      <c r="H178" s="1" t="s">
        <v>425</v>
      </c>
      <c r="I178" s="1" t="s">
        <v>419</v>
      </c>
      <c r="J178" s="2">
        <v>7.4004629629629629E-2</v>
      </c>
      <c r="K178" s="1">
        <v>177</v>
      </c>
      <c r="L178" s="2">
        <v>7.4201388888888886E-2</v>
      </c>
    </row>
    <row r="179" spans="1:12" x14ac:dyDescent="0.25">
      <c r="A179" s="1">
        <v>178</v>
      </c>
      <c r="B179" s="1">
        <v>248</v>
      </c>
      <c r="C179" s="1">
        <v>147</v>
      </c>
      <c r="D179" s="1"/>
      <c r="E179" s="1" t="s">
        <v>94</v>
      </c>
      <c r="F179" s="1" t="s">
        <v>168</v>
      </c>
      <c r="G179" s="1" t="s">
        <v>72</v>
      </c>
      <c r="H179" s="1" t="s">
        <v>92</v>
      </c>
      <c r="I179" s="1" t="s">
        <v>426</v>
      </c>
      <c r="J179" s="2">
        <v>7.4120370370370378E-2</v>
      </c>
      <c r="K179" s="1">
        <v>178</v>
      </c>
      <c r="L179" s="2">
        <v>7.4259259259259261E-2</v>
      </c>
    </row>
    <row r="180" spans="1:12" x14ac:dyDescent="0.25">
      <c r="A180" s="1">
        <v>179</v>
      </c>
      <c r="B180" s="1">
        <v>364</v>
      </c>
      <c r="C180" s="1">
        <v>148</v>
      </c>
      <c r="D180" s="1"/>
      <c r="E180" s="1" t="s">
        <v>230</v>
      </c>
      <c r="F180" s="1" t="s">
        <v>427</v>
      </c>
      <c r="G180" s="1" t="s">
        <v>72</v>
      </c>
      <c r="H180" s="1"/>
      <c r="I180" s="1" t="s">
        <v>428</v>
      </c>
      <c r="J180" s="2">
        <v>7.4317129629629622E-2</v>
      </c>
      <c r="K180" s="1">
        <v>179</v>
      </c>
      <c r="L180" s="2">
        <v>7.4537037037037041E-2</v>
      </c>
    </row>
    <row r="181" spans="1:12" x14ac:dyDescent="0.25">
      <c r="A181" s="1">
        <v>180</v>
      </c>
      <c r="B181" s="1">
        <v>315</v>
      </c>
      <c r="C181" s="1">
        <v>149</v>
      </c>
      <c r="D181" s="1"/>
      <c r="E181" s="1" t="s">
        <v>423</v>
      </c>
      <c r="F181" s="1" t="s">
        <v>429</v>
      </c>
      <c r="G181" s="1" t="s">
        <v>7</v>
      </c>
      <c r="H181" s="1"/>
      <c r="I181" s="1" t="s">
        <v>430</v>
      </c>
      <c r="J181" s="2">
        <v>7.4386574074074077E-2</v>
      </c>
      <c r="K181" s="1">
        <v>180</v>
      </c>
      <c r="L181" s="2">
        <v>7.4618055555555562E-2</v>
      </c>
    </row>
    <row r="182" spans="1:12" x14ac:dyDescent="0.25">
      <c r="A182" s="1">
        <v>181</v>
      </c>
      <c r="B182" s="1">
        <v>358</v>
      </c>
      <c r="C182" s="1">
        <v>150</v>
      </c>
      <c r="D182" s="1"/>
      <c r="E182" s="1" t="s">
        <v>120</v>
      </c>
      <c r="F182" s="1" t="s">
        <v>431</v>
      </c>
      <c r="G182" s="1" t="s">
        <v>54</v>
      </c>
      <c r="H182" s="1"/>
      <c r="I182" s="1" t="s">
        <v>432</v>
      </c>
      <c r="J182" s="2">
        <v>7.4560185185185188E-2</v>
      </c>
      <c r="K182" s="1">
        <v>183</v>
      </c>
      <c r="L182" s="2">
        <v>7.4733796296296298E-2</v>
      </c>
    </row>
    <row r="183" spans="1:12" x14ac:dyDescent="0.25">
      <c r="A183" s="3">
        <v>182</v>
      </c>
      <c r="B183" s="3">
        <v>51</v>
      </c>
      <c r="C183" s="3"/>
      <c r="D183" s="3">
        <v>32</v>
      </c>
      <c r="E183" s="3" t="s">
        <v>433</v>
      </c>
      <c r="F183" s="3" t="s">
        <v>434</v>
      </c>
      <c r="G183" s="3" t="s">
        <v>219</v>
      </c>
      <c r="H183" s="3" t="s">
        <v>73</v>
      </c>
      <c r="I183" s="3" t="s">
        <v>435</v>
      </c>
      <c r="J183" s="4">
        <v>7.4560185185185188E-2</v>
      </c>
      <c r="K183" s="3">
        <v>182</v>
      </c>
      <c r="L183" s="4">
        <v>7.4826388888888887E-2</v>
      </c>
    </row>
    <row r="184" spans="1:12" x14ac:dyDescent="0.25">
      <c r="A184" s="3">
        <v>183</v>
      </c>
      <c r="B184" s="3">
        <v>104</v>
      </c>
      <c r="C184" s="3"/>
      <c r="D184" s="3">
        <v>33</v>
      </c>
      <c r="E184" s="3" t="s">
        <v>436</v>
      </c>
      <c r="F184" s="3" t="s">
        <v>437</v>
      </c>
      <c r="G184" s="3" t="s">
        <v>44</v>
      </c>
      <c r="H184" s="3" t="s">
        <v>35</v>
      </c>
      <c r="I184" s="3" t="s">
        <v>435</v>
      </c>
      <c r="J184" s="4">
        <v>7.4560185185185188E-2</v>
      </c>
      <c r="K184" s="3">
        <v>181</v>
      </c>
      <c r="L184" s="4">
        <v>7.4849537037037034E-2</v>
      </c>
    </row>
    <row r="185" spans="1:12" x14ac:dyDescent="0.25">
      <c r="A185" s="1">
        <v>184</v>
      </c>
      <c r="B185" s="1">
        <v>132</v>
      </c>
      <c r="C185" s="1">
        <v>151</v>
      </c>
      <c r="D185" s="1"/>
      <c r="E185" s="1" t="s">
        <v>10</v>
      </c>
      <c r="F185" s="1" t="s">
        <v>438</v>
      </c>
      <c r="G185" s="1" t="s">
        <v>7</v>
      </c>
      <c r="H185" s="1"/>
      <c r="I185" s="1" t="s">
        <v>435</v>
      </c>
      <c r="J185" s="2">
        <v>7.4907407407407409E-2</v>
      </c>
      <c r="K185" s="1">
        <v>185</v>
      </c>
      <c r="L185" s="2">
        <v>7.4965277777777783E-2</v>
      </c>
    </row>
    <row r="186" spans="1:12" x14ac:dyDescent="0.25">
      <c r="A186" s="1">
        <v>185</v>
      </c>
      <c r="B186" s="1">
        <v>108</v>
      </c>
      <c r="C186" s="1">
        <v>152</v>
      </c>
      <c r="D186" s="1"/>
      <c r="E186" s="1" t="s">
        <v>439</v>
      </c>
      <c r="F186" s="1" t="s">
        <v>440</v>
      </c>
      <c r="G186" s="1" t="s">
        <v>2</v>
      </c>
      <c r="H186" s="1" t="s">
        <v>92</v>
      </c>
      <c r="I186" s="1" t="s">
        <v>435</v>
      </c>
      <c r="J186" s="2">
        <v>7.4837962962962967E-2</v>
      </c>
      <c r="K186" s="1">
        <v>184</v>
      </c>
      <c r="L186" s="2">
        <v>7.4965277777777783E-2</v>
      </c>
    </row>
    <row r="187" spans="1:12" x14ac:dyDescent="0.25">
      <c r="A187" s="1">
        <v>186</v>
      </c>
      <c r="B187" s="1">
        <v>418</v>
      </c>
      <c r="C187" s="1">
        <v>153</v>
      </c>
      <c r="D187" s="1"/>
      <c r="E187" s="1" t="s">
        <v>111</v>
      </c>
      <c r="F187" s="1" t="s">
        <v>137</v>
      </c>
      <c r="G187" s="1" t="s">
        <v>2</v>
      </c>
      <c r="H187" s="1" t="s">
        <v>441</v>
      </c>
      <c r="I187" s="1" t="s">
        <v>442</v>
      </c>
      <c r="J187" s="2">
        <v>7.5115740740740733E-2</v>
      </c>
      <c r="K187" s="1">
        <v>187</v>
      </c>
      <c r="L187" s="2">
        <v>7.5219907407407416E-2</v>
      </c>
    </row>
    <row r="188" spans="1:12" x14ac:dyDescent="0.25">
      <c r="A188" s="1">
        <v>187</v>
      </c>
      <c r="B188" s="1">
        <v>78</v>
      </c>
      <c r="C188" s="1">
        <v>154</v>
      </c>
      <c r="D188" s="1"/>
      <c r="E188" s="1" t="s">
        <v>181</v>
      </c>
      <c r="F188" s="1" t="s">
        <v>443</v>
      </c>
      <c r="G188" s="1" t="s">
        <v>209</v>
      </c>
      <c r="H188" s="1" t="s">
        <v>245</v>
      </c>
      <c r="I188" s="1" t="s">
        <v>442</v>
      </c>
      <c r="J188" s="2">
        <v>7.5173611111111108E-2</v>
      </c>
      <c r="K188" s="1">
        <v>188</v>
      </c>
      <c r="L188" s="2">
        <v>7.5243055555555563E-2</v>
      </c>
    </row>
    <row r="189" spans="1:12" x14ac:dyDescent="0.25">
      <c r="A189" s="1">
        <v>188</v>
      </c>
      <c r="B189" s="1">
        <v>159</v>
      </c>
      <c r="C189" s="1">
        <v>155</v>
      </c>
      <c r="D189" s="1"/>
      <c r="E189" s="1" t="s">
        <v>33</v>
      </c>
      <c r="F189" s="1" t="s">
        <v>444</v>
      </c>
      <c r="G189" s="1" t="s">
        <v>156</v>
      </c>
      <c r="H189" s="1" t="s">
        <v>50</v>
      </c>
      <c r="I189" s="1" t="s">
        <v>445</v>
      </c>
      <c r="J189" s="2">
        <v>7.5011574074074064E-2</v>
      </c>
      <c r="K189" s="1">
        <v>186</v>
      </c>
      <c r="L189" s="2">
        <v>7.5300925925925924E-2</v>
      </c>
    </row>
    <row r="190" spans="1:12" x14ac:dyDescent="0.25">
      <c r="A190" s="1">
        <v>189</v>
      </c>
      <c r="B190" s="1">
        <v>324</v>
      </c>
      <c r="C190" s="1">
        <v>156</v>
      </c>
      <c r="D190" s="1"/>
      <c r="E190" s="1" t="s">
        <v>446</v>
      </c>
      <c r="F190" s="1" t="s">
        <v>447</v>
      </c>
      <c r="G190" s="1" t="s">
        <v>54</v>
      </c>
      <c r="H190" s="1" t="s">
        <v>3</v>
      </c>
      <c r="I190" s="1" t="s">
        <v>448</v>
      </c>
      <c r="J190" s="2">
        <v>7.5358796296296285E-2</v>
      </c>
      <c r="K190" s="1">
        <v>190</v>
      </c>
      <c r="L190" s="2">
        <v>7.5497685185185182E-2</v>
      </c>
    </row>
    <row r="191" spans="1:12" x14ac:dyDescent="0.25">
      <c r="A191" s="1">
        <v>190</v>
      </c>
      <c r="B191" s="1">
        <v>164</v>
      </c>
      <c r="C191" s="1">
        <v>157</v>
      </c>
      <c r="D191" s="1"/>
      <c r="E191" s="1" t="s">
        <v>449</v>
      </c>
      <c r="F191" s="1" t="s">
        <v>450</v>
      </c>
      <c r="G191" s="1" t="s">
        <v>160</v>
      </c>
      <c r="H191" s="1" t="s">
        <v>16</v>
      </c>
      <c r="I191" s="1" t="s">
        <v>448</v>
      </c>
      <c r="J191" s="2">
        <v>7.5219907407407416E-2</v>
      </c>
      <c r="K191" s="1">
        <v>189</v>
      </c>
      <c r="L191" s="2">
        <v>7.5497685185185182E-2</v>
      </c>
    </row>
    <row r="192" spans="1:12" x14ac:dyDescent="0.25">
      <c r="A192" s="3">
        <v>191</v>
      </c>
      <c r="B192" s="3">
        <v>68</v>
      </c>
      <c r="C192" s="3"/>
      <c r="D192" s="3">
        <v>34</v>
      </c>
      <c r="E192" s="3" t="s">
        <v>451</v>
      </c>
      <c r="F192" s="3" t="s">
        <v>452</v>
      </c>
      <c r="G192" s="3" t="s">
        <v>219</v>
      </c>
      <c r="H192" s="3"/>
      <c r="I192" s="3" t="s">
        <v>453</v>
      </c>
      <c r="J192" s="4">
        <v>7.5578703703703703E-2</v>
      </c>
      <c r="K192" s="3">
        <v>193</v>
      </c>
      <c r="L192" s="4">
        <v>7.5648148148148145E-2</v>
      </c>
    </row>
    <row r="193" spans="1:12" x14ac:dyDescent="0.25">
      <c r="A193" s="1">
        <v>192</v>
      </c>
      <c r="B193" s="1">
        <v>469</v>
      </c>
      <c r="C193" s="1">
        <v>158</v>
      </c>
      <c r="D193" s="1"/>
      <c r="E193" s="1" t="s">
        <v>454</v>
      </c>
      <c r="F193" s="1" t="s">
        <v>455</v>
      </c>
      <c r="G193" s="1" t="s">
        <v>72</v>
      </c>
      <c r="H193" s="1" t="s">
        <v>456</v>
      </c>
      <c r="I193" s="1" t="s">
        <v>457</v>
      </c>
      <c r="J193" s="2">
        <v>7.5497685185185182E-2</v>
      </c>
      <c r="K193" s="1">
        <v>191</v>
      </c>
      <c r="L193" s="2">
        <v>7.5740740740740733E-2</v>
      </c>
    </row>
    <row r="194" spans="1:12" x14ac:dyDescent="0.25">
      <c r="A194" s="3">
        <v>193</v>
      </c>
      <c r="B194" s="3">
        <v>170</v>
      </c>
      <c r="C194" s="3"/>
      <c r="D194" s="3">
        <v>35</v>
      </c>
      <c r="E194" s="3" t="s">
        <v>458</v>
      </c>
      <c r="F194" s="3" t="s">
        <v>459</v>
      </c>
      <c r="G194" s="3" t="s">
        <v>77</v>
      </c>
      <c r="H194" s="3" t="s">
        <v>456</v>
      </c>
      <c r="I194" s="3" t="s">
        <v>457</v>
      </c>
      <c r="J194" s="4">
        <v>7.5497685185185182E-2</v>
      </c>
      <c r="K194" s="3">
        <v>192</v>
      </c>
      <c r="L194" s="4">
        <v>7.5740740740740733E-2</v>
      </c>
    </row>
    <row r="195" spans="1:12" x14ac:dyDescent="0.25">
      <c r="A195" s="3">
        <v>194</v>
      </c>
      <c r="B195" s="3">
        <v>174</v>
      </c>
      <c r="C195" s="3"/>
      <c r="D195" s="3">
        <v>36</v>
      </c>
      <c r="E195" s="3" t="s">
        <v>460</v>
      </c>
      <c r="F195" s="3" t="s">
        <v>289</v>
      </c>
      <c r="G195" s="3" t="s">
        <v>44</v>
      </c>
      <c r="H195" s="3" t="s">
        <v>35</v>
      </c>
      <c r="I195" s="3" t="s">
        <v>461</v>
      </c>
      <c r="J195" s="4">
        <v>7.5671296296296306E-2</v>
      </c>
      <c r="K195" s="3">
        <v>194</v>
      </c>
      <c r="L195" s="4">
        <v>7.5821759259259255E-2</v>
      </c>
    </row>
    <row r="196" spans="1:12" x14ac:dyDescent="0.25">
      <c r="A196" s="1">
        <v>195</v>
      </c>
      <c r="B196" s="1">
        <v>425</v>
      </c>
      <c r="C196" s="1">
        <v>159</v>
      </c>
      <c r="D196" s="1"/>
      <c r="E196" s="1" t="s">
        <v>288</v>
      </c>
      <c r="F196" s="1" t="s">
        <v>462</v>
      </c>
      <c r="G196" s="1" t="s">
        <v>72</v>
      </c>
      <c r="H196" s="1" t="s">
        <v>145</v>
      </c>
      <c r="I196" s="1" t="s">
        <v>463</v>
      </c>
      <c r="J196" s="2">
        <v>7.5856481481481483E-2</v>
      </c>
      <c r="K196" s="1">
        <v>196</v>
      </c>
      <c r="L196" s="2">
        <v>7.5960648148148138E-2</v>
      </c>
    </row>
    <row r="197" spans="1:12" x14ac:dyDescent="0.25">
      <c r="A197" s="1">
        <v>196</v>
      </c>
      <c r="B197" s="1">
        <v>218</v>
      </c>
      <c r="C197" s="1">
        <v>160</v>
      </c>
      <c r="D197" s="1"/>
      <c r="E197" s="1" t="s">
        <v>464</v>
      </c>
      <c r="F197" s="1" t="s">
        <v>6</v>
      </c>
      <c r="G197" s="1" t="s">
        <v>72</v>
      </c>
      <c r="H197" s="1" t="s">
        <v>178</v>
      </c>
      <c r="I197" s="1" t="s">
        <v>465</v>
      </c>
      <c r="J197" s="2">
        <v>7.6053240740740741E-2</v>
      </c>
      <c r="K197" s="1">
        <v>197</v>
      </c>
      <c r="L197" s="2">
        <v>7.6087962962962954E-2</v>
      </c>
    </row>
    <row r="198" spans="1:12" x14ac:dyDescent="0.25">
      <c r="A198" s="1">
        <v>197</v>
      </c>
      <c r="B198" s="1">
        <v>433</v>
      </c>
      <c r="C198" s="1">
        <v>161</v>
      </c>
      <c r="D198" s="1"/>
      <c r="E198" s="1" t="s">
        <v>33</v>
      </c>
      <c r="F198" s="1" t="s">
        <v>466</v>
      </c>
      <c r="G198" s="1" t="s">
        <v>54</v>
      </c>
      <c r="H198" s="1"/>
      <c r="I198" s="1" t="s">
        <v>465</v>
      </c>
      <c r="J198" s="2">
        <v>7.5821759259259255E-2</v>
      </c>
      <c r="K198" s="1">
        <v>195</v>
      </c>
      <c r="L198" s="2">
        <v>7.6180555555555557E-2</v>
      </c>
    </row>
    <row r="199" spans="1:12" x14ac:dyDescent="0.25">
      <c r="A199" s="1">
        <v>198</v>
      </c>
      <c r="B199" s="1">
        <v>74</v>
      </c>
      <c r="C199" s="1">
        <v>162</v>
      </c>
      <c r="D199" s="1"/>
      <c r="E199" s="1" t="s">
        <v>36</v>
      </c>
      <c r="F199" s="1" t="s">
        <v>467</v>
      </c>
      <c r="G199" s="1" t="s">
        <v>2</v>
      </c>
      <c r="H199" s="1" t="s">
        <v>73</v>
      </c>
      <c r="I199" s="1" t="s">
        <v>468</v>
      </c>
      <c r="J199" s="2">
        <v>7.6354166666666667E-2</v>
      </c>
      <c r="K199" s="1">
        <v>198</v>
      </c>
      <c r="L199" s="2">
        <v>7.6423611111111109E-2</v>
      </c>
    </row>
    <row r="200" spans="1:12" x14ac:dyDescent="0.25">
      <c r="A200" s="1">
        <v>199</v>
      </c>
      <c r="B200" s="1">
        <v>192</v>
      </c>
      <c r="C200" s="1">
        <v>163</v>
      </c>
      <c r="D200" s="1"/>
      <c r="E200" s="1" t="s">
        <v>111</v>
      </c>
      <c r="F200" s="1" t="s">
        <v>469</v>
      </c>
      <c r="G200" s="1" t="s">
        <v>72</v>
      </c>
      <c r="H200" s="1" t="s">
        <v>142</v>
      </c>
      <c r="I200" s="1" t="s">
        <v>470</v>
      </c>
      <c r="J200" s="2">
        <v>7.6643518518518514E-2</v>
      </c>
      <c r="K200" s="1">
        <v>199</v>
      </c>
      <c r="L200" s="2">
        <v>7.6759259259259263E-2</v>
      </c>
    </row>
    <row r="201" spans="1:12" x14ac:dyDescent="0.25">
      <c r="A201" s="1">
        <v>200</v>
      </c>
      <c r="B201" s="1">
        <v>60</v>
      </c>
      <c r="C201" s="1">
        <v>164</v>
      </c>
      <c r="D201" s="1"/>
      <c r="E201" s="1" t="s">
        <v>332</v>
      </c>
      <c r="F201" s="1" t="s">
        <v>471</v>
      </c>
      <c r="G201" s="1" t="s">
        <v>156</v>
      </c>
      <c r="H201" s="1" t="s">
        <v>3</v>
      </c>
      <c r="I201" s="1" t="s">
        <v>472</v>
      </c>
      <c r="J201" s="2">
        <v>7.6747685185185183E-2</v>
      </c>
      <c r="K201" s="1">
        <v>202</v>
      </c>
      <c r="L201" s="2">
        <v>7.6817129629629624E-2</v>
      </c>
    </row>
    <row r="202" spans="1:12" x14ac:dyDescent="0.25">
      <c r="A202" s="1">
        <v>201</v>
      </c>
      <c r="B202" s="1">
        <v>487</v>
      </c>
      <c r="C202" s="1">
        <v>165</v>
      </c>
      <c r="D202" s="1"/>
      <c r="E202" s="1" t="s">
        <v>33</v>
      </c>
      <c r="F202" s="1" t="s">
        <v>346</v>
      </c>
      <c r="G202" s="1" t="s">
        <v>54</v>
      </c>
      <c r="H202" s="1" t="s">
        <v>200</v>
      </c>
      <c r="I202" s="1" t="s">
        <v>472</v>
      </c>
      <c r="J202" s="2">
        <v>7.6666666666666661E-2</v>
      </c>
      <c r="K202" s="1">
        <v>200</v>
      </c>
      <c r="L202" s="2">
        <v>7.6840277777777785E-2</v>
      </c>
    </row>
    <row r="203" spans="1:12" x14ac:dyDescent="0.25">
      <c r="A203" s="1">
        <v>202</v>
      </c>
      <c r="B203" s="1">
        <v>244</v>
      </c>
      <c r="C203" s="1">
        <v>166</v>
      </c>
      <c r="D203" s="1"/>
      <c r="E203" s="1" t="s">
        <v>14</v>
      </c>
      <c r="F203" s="1" t="s">
        <v>473</v>
      </c>
      <c r="G203" s="1" t="s">
        <v>370</v>
      </c>
      <c r="H203" s="1" t="s">
        <v>474</v>
      </c>
      <c r="I203" s="1" t="s">
        <v>472</v>
      </c>
      <c r="J203" s="2">
        <v>7.678240740740741E-2</v>
      </c>
      <c r="K203" s="1">
        <v>203</v>
      </c>
      <c r="L203" s="2">
        <v>7.6886574074074079E-2</v>
      </c>
    </row>
    <row r="204" spans="1:12" x14ac:dyDescent="0.25">
      <c r="A204" s="1">
        <v>203</v>
      </c>
      <c r="B204" s="1">
        <v>471</v>
      </c>
      <c r="C204" s="1">
        <v>167</v>
      </c>
      <c r="D204" s="1"/>
      <c r="E204" s="1" t="s">
        <v>22</v>
      </c>
      <c r="F204" s="1" t="s">
        <v>475</v>
      </c>
      <c r="G204" s="1" t="s">
        <v>160</v>
      </c>
      <c r="H204" s="1"/>
      <c r="I204" s="1" t="s">
        <v>472</v>
      </c>
      <c r="J204" s="2">
        <v>7.6747685185185183E-2</v>
      </c>
      <c r="K204" s="1">
        <v>201</v>
      </c>
      <c r="L204" s="2">
        <v>7.6898148148148146E-2</v>
      </c>
    </row>
    <row r="205" spans="1:12" x14ac:dyDescent="0.25">
      <c r="A205" s="3">
        <v>204</v>
      </c>
      <c r="B205" s="3">
        <v>367</v>
      </c>
      <c r="C205" s="3"/>
      <c r="D205" s="3">
        <v>37</v>
      </c>
      <c r="E205" s="3" t="s">
        <v>476</v>
      </c>
      <c r="F205" s="3" t="s">
        <v>477</v>
      </c>
      <c r="G205" s="3" t="s">
        <v>339</v>
      </c>
      <c r="H205" s="3"/>
      <c r="I205" s="3" t="s">
        <v>478</v>
      </c>
      <c r="J205" s="4">
        <v>7.6875000000000013E-2</v>
      </c>
      <c r="K205" s="3">
        <v>204</v>
      </c>
      <c r="L205" s="4">
        <v>7.6990740740740735E-2</v>
      </c>
    </row>
    <row r="206" spans="1:12" x14ac:dyDescent="0.25">
      <c r="A206" s="1">
        <v>205</v>
      </c>
      <c r="B206" s="1">
        <v>340</v>
      </c>
      <c r="C206" s="1">
        <v>168</v>
      </c>
      <c r="D206" s="1"/>
      <c r="E206" s="1" t="s">
        <v>111</v>
      </c>
      <c r="F206" s="1" t="s">
        <v>177</v>
      </c>
      <c r="G206" s="1" t="s">
        <v>72</v>
      </c>
      <c r="H206" s="1"/>
      <c r="I206" s="1" t="s">
        <v>478</v>
      </c>
      <c r="J206" s="2">
        <v>7.6886574074074079E-2</v>
      </c>
      <c r="K206" s="1">
        <v>205</v>
      </c>
      <c r="L206" s="2">
        <v>7.7094907407407418E-2</v>
      </c>
    </row>
    <row r="207" spans="1:12" x14ac:dyDescent="0.25">
      <c r="A207" s="3">
        <v>206</v>
      </c>
      <c r="B207" s="3">
        <v>426</v>
      </c>
      <c r="C207" s="3"/>
      <c r="D207" s="3">
        <v>38</v>
      </c>
      <c r="E207" s="3" t="s">
        <v>479</v>
      </c>
      <c r="F207" s="3" t="s">
        <v>480</v>
      </c>
      <c r="G207" s="3" t="s">
        <v>219</v>
      </c>
      <c r="H207" s="3" t="s">
        <v>3</v>
      </c>
      <c r="I207" s="3" t="s">
        <v>481</v>
      </c>
      <c r="J207" s="4">
        <v>7.7129629629629631E-2</v>
      </c>
      <c r="K207" s="3">
        <v>207</v>
      </c>
      <c r="L207" s="4">
        <v>7.7210648148148139E-2</v>
      </c>
    </row>
    <row r="208" spans="1:12" x14ac:dyDescent="0.25">
      <c r="A208" s="3">
        <v>207</v>
      </c>
      <c r="B208" s="3">
        <v>13</v>
      </c>
      <c r="C208" s="3"/>
      <c r="D208" s="3">
        <v>39</v>
      </c>
      <c r="E208" s="3" t="s">
        <v>482</v>
      </c>
      <c r="F208" s="3" t="s">
        <v>386</v>
      </c>
      <c r="G208" s="3" t="s">
        <v>44</v>
      </c>
      <c r="H208" s="3" t="s">
        <v>35</v>
      </c>
      <c r="I208" s="3" t="s">
        <v>483</v>
      </c>
      <c r="J208" s="4">
        <v>7.7245370370370367E-2</v>
      </c>
      <c r="K208" s="3">
        <v>209</v>
      </c>
      <c r="L208" s="4">
        <v>7.738425925925925E-2</v>
      </c>
    </row>
    <row r="209" spans="1:12" x14ac:dyDescent="0.25">
      <c r="A209" s="1">
        <v>208</v>
      </c>
      <c r="B209" s="1">
        <v>482</v>
      </c>
      <c r="C209" s="1">
        <v>169</v>
      </c>
      <c r="D209" s="1"/>
      <c r="E209" s="1" t="s">
        <v>484</v>
      </c>
      <c r="F209" s="1" t="s">
        <v>485</v>
      </c>
      <c r="G209" s="1" t="s">
        <v>2</v>
      </c>
      <c r="H209" s="1"/>
      <c r="I209" s="1" t="s">
        <v>486</v>
      </c>
      <c r="J209" s="2">
        <v>7.7303240740740742E-2</v>
      </c>
      <c r="K209" s="1">
        <v>210</v>
      </c>
      <c r="L209" s="2">
        <v>7.7418981481481478E-2</v>
      </c>
    </row>
    <row r="210" spans="1:12" x14ac:dyDescent="0.25">
      <c r="A210" s="1">
        <v>209</v>
      </c>
      <c r="B210" s="1">
        <v>494</v>
      </c>
      <c r="C210" s="1">
        <v>170</v>
      </c>
      <c r="D210" s="1"/>
      <c r="E210" s="1" t="s">
        <v>487</v>
      </c>
      <c r="F210" s="1" t="s">
        <v>488</v>
      </c>
      <c r="G210" s="1" t="s">
        <v>72</v>
      </c>
      <c r="H210" s="1" t="s">
        <v>489</v>
      </c>
      <c r="I210" s="1" t="s">
        <v>490</v>
      </c>
      <c r="J210" s="2">
        <v>7.7083333333333337E-2</v>
      </c>
      <c r="K210" s="1">
        <v>206</v>
      </c>
      <c r="L210" s="2">
        <v>7.7523148148148147E-2</v>
      </c>
    </row>
    <row r="211" spans="1:12" x14ac:dyDescent="0.25">
      <c r="A211" s="1">
        <v>210</v>
      </c>
      <c r="B211" s="1">
        <v>206</v>
      </c>
      <c r="C211" s="1">
        <v>171</v>
      </c>
      <c r="D211" s="1"/>
      <c r="E211" s="1" t="s">
        <v>147</v>
      </c>
      <c r="F211" s="1" t="s">
        <v>491</v>
      </c>
      <c r="G211" s="1" t="s">
        <v>7</v>
      </c>
      <c r="H211" s="1"/>
      <c r="I211" s="1" t="s">
        <v>492</v>
      </c>
      <c r="J211" s="2">
        <v>7.738425925925925E-2</v>
      </c>
      <c r="K211" s="1">
        <v>211</v>
      </c>
      <c r="L211" s="2">
        <v>7.7569444444444455E-2</v>
      </c>
    </row>
    <row r="212" spans="1:12" x14ac:dyDescent="0.25">
      <c r="A212" s="1">
        <v>211</v>
      </c>
      <c r="B212" s="1">
        <v>208</v>
      </c>
      <c r="C212" s="1">
        <v>172</v>
      </c>
      <c r="D212" s="1"/>
      <c r="E212" s="1" t="s">
        <v>493</v>
      </c>
      <c r="F212" s="1" t="s">
        <v>253</v>
      </c>
      <c r="G212" s="1" t="s">
        <v>54</v>
      </c>
      <c r="H212" s="1"/>
      <c r="I212" s="1" t="s">
        <v>492</v>
      </c>
      <c r="J212" s="2">
        <v>7.7245370370370367E-2</v>
      </c>
      <c r="K212" s="1">
        <v>208</v>
      </c>
      <c r="L212" s="2">
        <v>7.7604166666666669E-2</v>
      </c>
    </row>
    <row r="213" spans="1:12" x14ac:dyDescent="0.25">
      <c r="A213" s="1">
        <v>212</v>
      </c>
      <c r="B213" s="1">
        <v>501</v>
      </c>
      <c r="C213" s="1">
        <v>173</v>
      </c>
      <c r="D213" s="1"/>
      <c r="E213" s="1" t="s">
        <v>225</v>
      </c>
      <c r="F213" s="1" t="s">
        <v>494</v>
      </c>
      <c r="G213" s="1" t="s">
        <v>2</v>
      </c>
      <c r="H213" s="1"/>
      <c r="I213" s="1" t="s">
        <v>495</v>
      </c>
      <c r="J213" s="2">
        <v>7.7511574074074066E-2</v>
      </c>
      <c r="K213" s="1">
        <v>212</v>
      </c>
      <c r="L213" s="2">
        <v>7.7708333333333338E-2</v>
      </c>
    </row>
    <row r="214" spans="1:12" x14ac:dyDescent="0.25">
      <c r="A214" s="1">
        <v>213</v>
      </c>
      <c r="B214" s="1">
        <v>92</v>
      </c>
      <c r="C214" s="1">
        <v>174</v>
      </c>
      <c r="D214" s="1"/>
      <c r="E214" s="1" t="s">
        <v>297</v>
      </c>
      <c r="F214" s="1" t="s">
        <v>496</v>
      </c>
      <c r="G214" s="1" t="s">
        <v>156</v>
      </c>
      <c r="H214" s="1" t="s">
        <v>263</v>
      </c>
      <c r="I214" s="1" t="s">
        <v>497</v>
      </c>
      <c r="J214" s="2">
        <v>7.7627314814814816E-2</v>
      </c>
      <c r="K214" s="1">
        <v>215</v>
      </c>
      <c r="L214" s="2">
        <v>7.7743055555555551E-2</v>
      </c>
    </row>
    <row r="215" spans="1:12" x14ac:dyDescent="0.25">
      <c r="A215" s="1">
        <v>214</v>
      </c>
      <c r="B215" s="1">
        <v>162</v>
      </c>
      <c r="C215" s="1">
        <v>175</v>
      </c>
      <c r="D215" s="1"/>
      <c r="E215" s="1" t="s">
        <v>498</v>
      </c>
      <c r="F215" s="1" t="s">
        <v>499</v>
      </c>
      <c r="G215" s="1" t="s">
        <v>160</v>
      </c>
      <c r="H215" s="1" t="s">
        <v>500</v>
      </c>
      <c r="I215" s="1" t="s">
        <v>497</v>
      </c>
      <c r="J215" s="2">
        <v>7.7523148148148147E-2</v>
      </c>
      <c r="K215" s="1">
        <v>213</v>
      </c>
      <c r="L215" s="2">
        <v>7.7812499999999993E-2</v>
      </c>
    </row>
    <row r="216" spans="1:12" x14ac:dyDescent="0.25">
      <c r="A216" s="1">
        <v>215</v>
      </c>
      <c r="B216" s="1">
        <v>464</v>
      </c>
      <c r="C216" s="1">
        <v>176</v>
      </c>
      <c r="D216" s="1"/>
      <c r="E216" s="1" t="s">
        <v>52</v>
      </c>
      <c r="F216" s="1" t="s">
        <v>501</v>
      </c>
      <c r="G216" s="1" t="s">
        <v>7</v>
      </c>
      <c r="H216" s="1"/>
      <c r="I216" s="1" t="s">
        <v>502</v>
      </c>
      <c r="J216" s="2">
        <v>7.7812499999999993E-2</v>
      </c>
      <c r="K216" s="1">
        <v>216</v>
      </c>
      <c r="L216" s="2">
        <v>7.7962962962962956E-2</v>
      </c>
    </row>
    <row r="217" spans="1:12" x14ac:dyDescent="0.25">
      <c r="A217" s="1">
        <v>216</v>
      </c>
      <c r="B217" s="1">
        <v>48</v>
      </c>
      <c r="C217" s="1">
        <v>177</v>
      </c>
      <c r="D217" s="1"/>
      <c r="E217" s="1" t="s">
        <v>123</v>
      </c>
      <c r="F217" s="1" t="s">
        <v>503</v>
      </c>
      <c r="G217" s="1" t="s">
        <v>2</v>
      </c>
      <c r="H217" s="1" t="s">
        <v>232</v>
      </c>
      <c r="I217" s="1" t="s">
        <v>502</v>
      </c>
      <c r="J217" s="2">
        <v>7.7627314814814816E-2</v>
      </c>
      <c r="K217" s="1">
        <v>214</v>
      </c>
      <c r="L217" s="2">
        <v>7.7997685185185184E-2</v>
      </c>
    </row>
    <row r="218" spans="1:12" x14ac:dyDescent="0.25">
      <c r="A218" s="1">
        <v>217</v>
      </c>
      <c r="B218" s="1">
        <v>363</v>
      </c>
      <c r="C218" s="1">
        <v>178</v>
      </c>
      <c r="D218" s="1"/>
      <c r="E218" s="1" t="s">
        <v>504</v>
      </c>
      <c r="F218" s="1" t="s">
        <v>505</v>
      </c>
      <c r="G218" s="1" t="s">
        <v>156</v>
      </c>
      <c r="H218" s="1"/>
      <c r="I218" s="1" t="s">
        <v>506</v>
      </c>
      <c r="J218" s="2">
        <v>7.7824074074074087E-2</v>
      </c>
      <c r="K218" s="1">
        <v>217</v>
      </c>
      <c r="L218" s="2">
        <v>7.8032407407407411E-2</v>
      </c>
    </row>
    <row r="219" spans="1:12" x14ac:dyDescent="0.25">
      <c r="A219" s="3">
        <v>218</v>
      </c>
      <c r="B219" s="3">
        <v>376</v>
      </c>
      <c r="C219" s="3"/>
      <c r="D219" s="3">
        <v>40</v>
      </c>
      <c r="E219" s="3" t="s">
        <v>165</v>
      </c>
      <c r="F219" s="3" t="s">
        <v>507</v>
      </c>
      <c r="G219" s="3" t="s">
        <v>219</v>
      </c>
      <c r="H219" s="3" t="s">
        <v>35</v>
      </c>
      <c r="I219" s="3" t="s">
        <v>506</v>
      </c>
      <c r="J219" s="4">
        <v>7.7928240740740742E-2</v>
      </c>
      <c r="K219" s="3">
        <v>218</v>
      </c>
      <c r="L219" s="4">
        <v>7.8067129629629625E-2</v>
      </c>
    </row>
    <row r="220" spans="1:12" x14ac:dyDescent="0.25">
      <c r="A220" s="1">
        <v>219</v>
      </c>
      <c r="B220" s="1">
        <v>111</v>
      </c>
      <c r="C220" s="1">
        <v>179</v>
      </c>
      <c r="D220" s="1"/>
      <c r="E220" s="1" t="s">
        <v>504</v>
      </c>
      <c r="F220" s="1" t="s">
        <v>508</v>
      </c>
      <c r="G220" s="1" t="s">
        <v>160</v>
      </c>
      <c r="H220" s="1" t="s">
        <v>509</v>
      </c>
      <c r="I220" s="1" t="s">
        <v>510</v>
      </c>
      <c r="J220" s="2">
        <v>7.8159722222222214E-2</v>
      </c>
      <c r="K220" s="1">
        <v>220</v>
      </c>
      <c r="L220" s="2">
        <v>7.8287037037037044E-2</v>
      </c>
    </row>
    <row r="221" spans="1:12" x14ac:dyDescent="0.25">
      <c r="A221" s="3">
        <v>220</v>
      </c>
      <c r="B221" s="3">
        <v>420</v>
      </c>
      <c r="C221" s="3"/>
      <c r="D221" s="3">
        <v>41</v>
      </c>
      <c r="E221" s="3" t="s">
        <v>511</v>
      </c>
      <c r="F221" s="3" t="s">
        <v>512</v>
      </c>
      <c r="G221" s="3" t="s">
        <v>219</v>
      </c>
      <c r="H221" s="3" t="s">
        <v>513</v>
      </c>
      <c r="I221" s="3" t="s">
        <v>514</v>
      </c>
      <c r="J221" s="4">
        <v>7.8009259259259264E-2</v>
      </c>
      <c r="K221" s="3">
        <v>219</v>
      </c>
      <c r="L221" s="4">
        <v>7.840277777777778E-2</v>
      </c>
    </row>
    <row r="222" spans="1:12" x14ac:dyDescent="0.25">
      <c r="A222" s="3">
        <v>221</v>
      </c>
      <c r="B222" s="3">
        <v>184</v>
      </c>
      <c r="C222" s="3"/>
      <c r="D222" s="3">
        <v>42</v>
      </c>
      <c r="E222" s="3" t="s">
        <v>226</v>
      </c>
      <c r="F222" s="3" t="s">
        <v>325</v>
      </c>
      <c r="G222" s="3" t="s">
        <v>350</v>
      </c>
      <c r="H222" s="3" t="s">
        <v>92</v>
      </c>
      <c r="I222" s="3" t="s">
        <v>515</v>
      </c>
      <c r="J222" s="4">
        <v>7.8495370370370368E-2</v>
      </c>
      <c r="K222" s="3">
        <v>224</v>
      </c>
      <c r="L222" s="4">
        <v>7.8622685185185184E-2</v>
      </c>
    </row>
    <row r="223" spans="1:12" x14ac:dyDescent="0.25">
      <c r="A223" s="3">
        <v>222</v>
      </c>
      <c r="B223" s="3">
        <v>403</v>
      </c>
      <c r="C223" s="3"/>
      <c r="D223" s="3">
        <v>43</v>
      </c>
      <c r="E223" s="3" t="s">
        <v>516</v>
      </c>
      <c r="F223" s="3" t="s">
        <v>517</v>
      </c>
      <c r="G223" s="3" t="s">
        <v>339</v>
      </c>
      <c r="H223" s="3"/>
      <c r="I223" s="3" t="s">
        <v>515</v>
      </c>
      <c r="J223" s="4">
        <v>7.840277777777778E-2</v>
      </c>
      <c r="K223" s="3">
        <v>222</v>
      </c>
      <c r="L223" s="4">
        <v>7.8668981481481479E-2</v>
      </c>
    </row>
    <row r="224" spans="1:12" x14ac:dyDescent="0.25">
      <c r="A224" s="3">
        <v>223</v>
      </c>
      <c r="B224" s="3">
        <v>126</v>
      </c>
      <c r="C224" s="3"/>
      <c r="D224" s="3">
        <v>44</v>
      </c>
      <c r="E224" s="3" t="s">
        <v>518</v>
      </c>
      <c r="F224" s="3" t="s">
        <v>519</v>
      </c>
      <c r="G224" s="3" t="s">
        <v>350</v>
      </c>
      <c r="H224" s="3"/>
      <c r="I224" s="3" t="s">
        <v>520</v>
      </c>
      <c r="J224" s="4">
        <v>7.8437500000000007E-2</v>
      </c>
      <c r="K224" s="3">
        <v>223</v>
      </c>
      <c r="L224" s="4">
        <v>7.8703703703703706E-2</v>
      </c>
    </row>
    <row r="225" spans="1:12" x14ac:dyDescent="0.25">
      <c r="A225" s="1">
        <v>224</v>
      </c>
      <c r="B225" s="1">
        <v>353</v>
      </c>
      <c r="C225" s="1">
        <v>180</v>
      </c>
      <c r="D225" s="1"/>
      <c r="E225" s="1" t="s">
        <v>521</v>
      </c>
      <c r="F225" s="1" t="s">
        <v>522</v>
      </c>
      <c r="G225" s="1" t="s">
        <v>7</v>
      </c>
      <c r="H225" s="1"/>
      <c r="I225" s="1" t="s">
        <v>520</v>
      </c>
      <c r="J225" s="2">
        <v>7.8391203703703713E-2</v>
      </c>
      <c r="K225" s="1">
        <v>221</v>
      </c>
      <c r="L225" s="2">
        <v>7.8750000000000001E-2</v>
      </c>
    </row>
    <row r="226" spans="1:12" x14ac:dyDescent="0.25">
      <c r="A226" s="1">
        <v>225</v>
      </c>
      <c r="B226" s="1">
        <v>308</v>
      </c>
      <c r="C226" s="1">
        <v>181</v>
      </c>
      <c r="D226" s="1"/>
      <c r="E226" s="1" t="s">
        <v>523</v>
      </c>
      <c r="F226" s="1" t="s">
        <v>524</v>
      </c>
      <c r="G226" s="1" t="s">
        <v>2</v>
      </c>
      <c r="H226" s="1"/>
      <c r="I226" s="1" t="s">
        <v>525</v>
      </c>
      <c r="J226" s="2">
        <v>7.8796296296296295E-2</v>
      </c>
      <c r="K226" s="1">
        <v>225</v>
      </c>
      <c r="L226" s="2">
        <v>7.9074074074074074E-2</v>
      </c>
    </row>
    <row r="227" spans="1:12" x14ac:dyDescent="0.25">
      <c r="A227" s="1">
        <v>226</v>
      </c>
      <c r="B227" s="1">
        <v>485</v>
      </c>
      <c r="C227" s="1">
        <v>182</v>
      </c>
      <c r="D227" s="1"/>
      <c r="E227" s="1" t="s">
        <v>230</v>
      </c>
      <c r="F227" s="1" t="s">
        <v>526</v>
      </c>
      <c r="G227" s="1" t="s">
        <v>156</v>
      </c>
      <c r="H227" s="1" t="s">
        <v>187</v>
      </c>
      <c r="I227" s="1" t="s">
        <v>525</v>
      </c>
      <c r="J227" s="2">
        <v>7.8877314814814817E-2</v>
      </c>
      <c r="K227" s="1">
        <v>226</v>
      </c>
      <c r="L227" s="2">
        <v>7.9178240740740743E-2</v>
      </c>
    </row>
    <row r="228" spans="1:12" x14ac:dyDescent="0.25">
      <c r="A228" s="1">
        <v>227</v>
      </c>
      <c r="B228" s="1">
        <v>408</v>
      </c>
      <c r="C228" s="1">
        <v>183</v>
      </c>
      <c r="D228" s="1"/>
      <c r="E228" s="1" t="s">
        <v>288</v>
      </c>
      <c r="F228" s="1" t="s">
        <v>527</v>
      </c>
      <c r="G228" s="1" t="s">
        <v>72</v>
      </c>
      <c r="H228" s="1"/>
      <c r="I228" s="1" t="s">
        <v>528</v>
      </c>
      <c r="J228" s="2">
        <v>7.9074074074074074E-2</v>
      </c>
      <c r="K228" s="1">
        <v>227</v>
      </c>
      <c r="L228" s="2">
        <v>7.930555555555556E-2</v>
      </c>
    </row>
    <row r="229" spans="1:12" x14ac:dyDescent="0.25">
      <c r="A229" s="3">
        <v>228</v>
      </c>
      <c r="B229" s="3">
        <v>281</v>
      </c>
      <c r="C229" s="3"/>
      <c r="D229" s="3">
        <v>45</v>
      </c>
      <c r="E229" s="3" t="s">
        <v>511</v>
      </c>
      <c r="F229" s="3" t="s">
        <v>11</v>
      </c>
      <c r="G229" s="3" t="s">
        <v>350</v>
      </c>
      <c r="H229" s="3" t="s">
        <v>35</v>
      </c>
      <c r="I229" s="3" t="s">
        <v>528</v>
      </c>
      <c r="J229" s="4">
        <v>7.9131944444444449E-2</v>
      </c>
      <c r="K229" s="3">
        <v>228</v>
      </c>
      <c r="L229" s="4">
        <v>7.9351851851851854E-2</v>
      </c>
    </row>
    <row r="230" spans="1:12" x14ac:dyDescent="0.25">
      <c r="A230" s="3">
        <v>229</v>
      </c>
      <c r="B230" s="3">
        <v>226</v>
      </c>
      <c r="C230" s="3"/>
      <c r="D230" s="3">
        <v>46</v>
      </c>
      <c r="E230" s="3" t="s">
        <v>529</v>
      </c>
      <c r="F230" s="3" t="s">
        <v>201</v>
      </c>
      <c r="G230" s="3" t="s">
        <v>77</v>
      </c>
      <c r="H230" s="3" t="s">
        <v>35</v>
      </c>
      <c r="I230" s="3" t="s">
        <v>530</v>
      </c>
      <c r="J230" s="4">
        <v>7.930555555555556E-2</v>
      </c>
      <c r="K230" s="3">
        <v>229</v>
      </c>
      <c r="L230" s="4">
        <v>7.9525462962962964E-2</v>
      </c>
    </row>
    <row r="231" spans="1:12" x14ac:dyDescent="0.25">
      <c r="A231" s="1">
        <v>230</v>
      </c>
      <c r="B231" s="1">
        <v>189</v>
      </c>
      <c r="C231" s="1">
        <v>184</v>
      </c>
      <c r="D231" s="1"/>
      <c r="E231" s="1" t="s">
        <v>531</v>
      </c>
      <c r="F231" s="1" t="s">
        <v>532</v>
      </c>
      <c r="G231" s="1" t="s">
        <v>160</v>
      </c>
      <c r="H231" s="1" t="s">
        <v>35</v>
      </c>
      <c r="I231" s="1" t="s">
        <v>530</v>
      </c>
      <c r="J231" s="2">
        <v>7.9317129629629626E-2</v>
      </c>
      <c r="K231" s="1">
        <v>230</v>
      </c>
      <c r="L231" s="2">
        <v>7.9548611111111112E-2</v>
      </c>
    </row>
    <row r="232" spans="1:12" x14ac:dyDescent="0.25">
      <c r="A232" s="1">
        <v>231</v>
      </c>
      <c r="B232" s="1">
        <v>17</v>
      </c>
      <c r="C232" s="1">
        <v>185</v>
      </c>
      <c r="D232" s="1"/>
      <c r="E232" s="1" t="s">
        <v>533</v>
      </c>
      <c r="F232" s="1" t="s">
        <v>372</v>
      </c>
      <c r="G232" s="1" t="s">
        <v>72</v>
      </c>
      <c r="H232" s="1"/>
      <c r="I232" s="1" t="s">
        <v>534</v>
      </c>
      <c r="J232" s="2">
        <v>7.962962962962962E-2</v>
      </c>
      <c r="K232" s="1">
        <v>234</v>
      </c>
      <c r="L232" s="2">
        <v>7.9756944444444436E-2</v>
      </c>
    </row>
    <row r="233" spans="1:12" x14ac:dyDescent="0.25">
      <c r="A233" s="3">
        <v>232</v>
      </c>
      <c r="B233" s="3">
        <v>386</v>
      </c>
      <c r="C233" s="3"/>
      <c r="D233" s="3">
        <v>47</v>
      </c>
      <c r="E233" s="3" t="s">
        <v>535</v>
      </c>
      <c r="F233" s="3" t="s">
        <v>536</v>
      </c>
      <c r="G233" s="3" t="s">
        <v>77</v>
      </c>
      <c r="H233" s="3" t="s">
        <v>73</v>
      </c>
      <c r="I233" s="3" t="s">
        <v>534</v>
      </c>
      <c r="J233" s="4">
        <v>7.9421296296296295E-2</v>
      </c>
      <c r="K233" s="3">
        <v>232</v>
      </c>
      <c r="L233" s="4">
        <v>7.9814814814814811E-2</v>
      </c>
    </row>
    <row r="234" spans="1:12" x14ac:dyDescent="0.25">
      <c r="A234" s="1">
        <v>233</v>
      </c>
      <c r="B234" s="1">
        <v>479</v>
      </c>
      <c r="C234" s="1">
        <v>186</v>
      </c>
      <c r="D234" s="1"/>
      <c r="E234" s="1" t="s">
        <v>537</v>
      </c>
      <c r="F234" s="1" t="s">
        <v>538</v>
      </c>
      <c r="G234" s="1" t="s">
        <v>72</v>
      </c>
      <c r="H234" s="1" t="s">
        <v>73</v>
      </c>
      <c r="I234" s="1" t="s">
        <v>534</v>
      </c>
      <c r="J234" s="2">
        <v>7.9409722222222215E-2</v>
      </c>
      <c r="K234" s="1">
        <v>231</v>
      </c>
      <c r="L234" s="2">
        <v>7.9826388888888891E-2</v>
      </c>
    </row>
    <row r="235" spans="1:12" x14ac:dyDescent="0.25">
      <c r="A235" s="1">
        <v>234</v>
      </c>
      <c r="B235" s="1">
        <v>64</v>
      </c>
      <c r="C235" s="1">
        <v>187</v>
      </c>
      <c r="D235" s="1"/>
      <c r="E235" s="1" t="s">
        <v>18</v>
      </c>
      <c r="F235" s="1" t="s">
        <v>139</v>
      </c>
      <c r="G235" s="1" t="s">
        <v>209</v>
      </c>
      <c r="H235" s="1"/>
      <c r="I235" s="1" t="s">
        <v>539</v>
      </c>
      <c r="J235" s="2">
        <v>7.9513888888888884E-2</v>
      </c>
      <c r="K235" s="1">
        <v>233</v>
      </c>
      <c r="L235" s="2">
        <v>7.9861111111111105E-2</v>
      </c>
    </row>
    <row r="236" spans="1:12" x14ac:dyDescent="0.25">
      <c r="A236" s="1">
        <v>235</v>
      </c>
      <c r="B236" s="1">
        <v>342</v>
      </c>
      <c r="C236" s="1">
        <v>188</v>
      </c>
      <c r="D236" s="1"/>
      <c r="E236" s="1" t="s">
        <v>39</v>
      </c>
      <c r="F236" s="1" t="s">
        <v>540</v>
      </c>
      <c r="G236" s="1" t="s">
        <v>72</v>
      </c>
      <c r="H236" s="1"/>
      <c r="I236" s="1" t="s">
        <v>541</v>
      </c>
      <c r="J236" s="2">
        <v>7.9814814814814811E-2</v>
      </c>
      <c r="K236" s="1">
        <v>235</v>
      </c>
      <c r="L236" s="2">
        <v>7.9976851851851841E-2</v>
      </c>
    </row>
    <row r="237" spans="1:12" x14ac:dyDescent="0.25">
      <c r="A237" s="1">
        <v>236</v>
      </c>
      <c r="B237" s="1">
        <v>302</v>
      </c>
      <c r="C237" s="1">
        <v>189</v>
      </c>
      <c r="D237" s="1"/>
      <c r="E237" s="1" t="s">
        <v>33</v>
      </c>
      <c r="F237" s="1" t="s">
        <v>542</v>
      </c>
      <c r="G237" s="1" t="s">
        <v>2</v>
      </c>
      <c r="H237" s="1" t="s">
        <v>92</v>
      </c>
      <c r="I237" s="1" t="s">
        <v>543</v>
      </c>
      <c r="J237" s="2">
        <v>7.9872685185185185E-2</v>
      </c>
      <c r="K237" s="1">
        <v>239</v>
      </c>
      <c r="L237" s="2">
        <v>8.0034722222222229E-2</v>
      </c>
    </row>
    <row r="238" spans="1:12" x14ac:dyDescent="0.25">
      <c r="A238" s="1">
        <v>237</v>
      </c>
      <c r="B238" s="1">
        <v>20</v>
      </c>
      <c r="C238" s="1">
        <v>190</v>
      </c>
      <c r="D238" s="1"/>
      <c r="E238" s="1" t="s">
        <v>544</v>
      </c>
      <c r="F238" s="1" t="s">
        <v>372</v>
      </c>
      <c r="G238" s="1" t="s">
        <v>2</v>
      </c>
      <c r="H238" s="1" t="s">
        <v>92</v>
      </c>
      <c r="I238" s="1" t="s">
        <v>543</v>
      </c>
      <c r="J238" s="2">
        <v>7.9872685185185185E-2</v>
      </c>
      <c r="K238" s="1">
        <v>240</v>
      </c>
      <c r="L238" s="2">
        <v>8.0034722222222229E-2</v>
      </c>
    </row>
    <row r="239" spans="1:12" x14ac:dyDescent="0.25">
      <c r="A239" s="3">
        <v>238</v>
      </c>
      <c r="B239" s="3">
        <v>56</v>
      </c>
      <c r="C239" s="3"/>
      <c r="D239" s="3">
        <v>48</v>
      </c>
      <c r="E239" s="3" t="s">
        <v>545</v>
      </c>
      <c r="F239" s="3" t="s">
        <v>546</v>
      </c>
      <c r="G239" s="3" t="s">
        <v>44</v>
      </c>
      <c r="H239" s="3" t="s">
        <v>142</v>
      </c>
      <c r="I239" s="3" t="s">
        <v>543</v>
      </c>
      <c r="J239" s="4">
        <v>7.9988425925925921E-2</v>
      </c>
      <c r="K239" s="3">
        <v>242</v>
      </c>
      <c r="L239" s="4">
        <v>8.009259259259259E-2</v>
      </c>
    </row>
    <row r="240" spans="1:12" x14ac:dyDescent="0.25">
      <c r="A240" s="1">
        <v>239</v>
      </c>
      <c r="B240" s="1">
        <v>477</v>
      </c>
      <c r="C240" s="1">
        <v>191</v>
      </c>
      <c r="D240" s="1"/>
      <c r="E240" s="1" t="s">
        <v>39</v>
      </c>
      <c r="F240" s="1" t="s">
        <v>547</v>
      </c>
      <c r="G240" s="1" t="s">
        <v>72</v>
      </c>
      <c r="H240" s="1"/>
      <c r="I240" s="1" t="s">
        <v>543</v>
      </c>
      <c r="J240" s="2">
        <v>7.9837962962962958E-2</v>
      </c>
      <c r="K240" s="1">
        <v>236</v>
      </c>
      <c r="L240" s="2">
        <v>8.0115740740740737E-2</v>
      </c>
    </row>
    <row r="241" spans="1:12" x14ac:dyDescent="0.25">
      <c r="A241" s="3">
        <v>240</v>
      </c>
      <c r="B241" s="3">
        <v>456</v>
      </c>
      <c r="C241" s="3"/>
      <c r="D241" s="3">
        <v>49</v>
      </c>
      <c r="E241" s="3" t="s">
        <v>548</v>
      </c>
      <c r="F241" s="3" t="s">
        <v>549</v>
      </c>
      <c r="G241" s="3" t="s">
        <v>339</v>
      </c>
      <c r="H241" s="3"/>
      <c r="I241" s="3" t="s">
        <v>543</v>
      </c>
      <c r="J241" s="4">
        <v>7.9849537037037038E-2</v>
      </c>
      <c r="K241" s="3">
        <v>237</v>
      </c>
      <c r="L241" s="4">
        <v>8.0115740740740737E-2</v>
      </c>
    </row>
    <row r="242" spans="1:12" x14ac:dyDescent="0.25">
      <c r="A242" s="1">
        <v>241</v>
      </c>
      <c r="B242" s="1">
        <v>394</v>
      </c>
      <c r="C242" s="1">
        <v>192</v>
      </c>
      <c r="D242" s="1"/>
      <c r="E242" s="1" t="s">
        <v>172</v>
      </c>
      <c r="F242" s="1" t="s">
        <v>550</v>
      </c>
      <c r="G242" s="1" t="s">
        <v>209</v>
      </c>
      <c r="H242" s="1"/>
      <c r="I242" s="1" t="s">
        <v>543</v>
      </c>
      <c r="J242" s="2">
        <v>7.9872685185185185E-2</v>
      </c>
      <c r="K242" s="1">
        <v>238</v>
      </c>
      <c r="L242" s="2">
        <v>8.0127314814814818E-2</v>
      </c>
    </row>
    <row r="243" spans="1:12" x14ac:dyDescent="0.25">
      <c r="A243" s="3">
        <v>242</v>
      </c>
      <c r="B243" s="3">
        <v>23</v>
      </c>
      <c r="C243" s="3"/>
      <c r="D243" s="3">
        <v>50</v>
      </c>
      <c r="E243" s="3" t="s">
        <v>402</v>
      </c>
      <c r="F243" s="3" t="s">
        <v>551</v>
      </c>
      <c r="G243" s="3" t="s">
        <v>77</v>
      </c>
      <c r="H243" s="3" t="s">
        <v>3</v>
      </c>
      <c r="I243" s="3" t="s">
        <v>543</v>
      </c>
      <c r="J243" s="4">
        <v>7.9942129629629641E-2</v>
      </c>
      <c r="K243" s="3">
        <v>241</v>
      </c>
      <c r="L243" s="4">
        <v>8.0127314814814818E-2</v>
      </c>
    </row>
    <row r="244" spans="1:12" x14ac:dyDescent="0.25">
      <c r="A244" s="3">
        <v>243</v>
      </c>
      <c r="B244" s="3">
        <v>26</v>
      </c>
      <c r="C244" s="3"/>
      <c r="D244" s="3">
        <v>51</v>
      </c>
      <c r="E244" s="3" t="s">
        <v>204</v>
      </c>
      <c r="F244" s="3" t="s">
        <v>552</v>
      </c>
      <c r="G244" s="3" t="s">
        <v>77</v>
      </c>
      <c r="H244" s="3"/>
      <c r="I244" s="3" t="s">
        <v>553</v>
      </c>
      <c r="J244" s="4">
        <v>8.0057870370370363E-2</v>
      </c>
      <c r="K244" s="3">
        <v>243</v>
      </c>
      <c r="L244" s="4">
        <v>8.0150462962962965E-2</v>
      </c>
    </row>
    <row r="245" spans="1:12" x14ac:dyDescent="0.25">
      <c r="A245" s="1">
        <v>244</v>
      </c>
      <c r="B245" s="1">
        <v>497</v>
      </c>
      <c r="C245" s="1">
        <v>193</v>
      </c>
      <c r="D245" s="1"/>
      <c r="E245" s="1" t="s">
        <v>25</v>
      </c>
      <c r="F245" s="1" t="s">
        <v>554</v>
      </c>
      <c r="G245" s="1" t="s">
        <v>2</v>
      </c>
      <c r="H245" s="1" t="s">
        <v>555</v>
      </c>
      <c r="I245" s="1" t="s">
        <v>556</v>
      </c>
      <c r="J245" s="2">
        <v>8.0185185185185193E-2</v>
      </c>
      <c r="K245" s="1">
        <v>244</v>
      </c>
      <c r="L245" s="2">
        <v>8.0335648148148142E-2</v>
      </c>
    </row>
    <row r="246" spans="1:12" x14ac:dyDescent="0.25">
      <c r="A246" s="3">
        <v>245</v>
      </c>
      <c r="B246" s="3">
        <v>158</v>
      </c>
      <c r="C246" s="3"/>
      <c r="D246" s="3">
        <v>52</v>
      </c>
      <c r="E246" s="3" t="s">
        <v>557</v>
      </c>
      <c r="F246" s="3" t="s">
        <v>558</v>
      </c>
      <c r="G246" s="3" t="s">
        <v>44</v>
      </c>
      <c r="H246" s="3" t="s">
        <v>559</v>
      </c>
      <c r="I246" s="3" t="s">
        <v>560</v>
      </c>
      <c r="J246" s="4">
        <v>8.038194444444445E-2</v>
      </c>
      <c r="K246" s="3">
        <v>245</v>
      </c>
      <c r="L246" s="4">
        <v>8.0636574074074083E-2</v>
      </c>
    </row>
    <row r="247" spans="1:12" x14ac:dyDescent="0.25">
      <c r="A247" s="3">
        <v>246</v>
      </c>
      <c r="B247" s="3">
        <v>61</v>
      </c>
      <c r="C247" s="3"/>
      <c r="D247" s="3">
        <v>53</v>
      </c>
      <c r="E247" s="3" t="s">
        <v>561</v>
      </c>
      <c r="F247" s="3" t="s">
        <v>471</v>
      </c>
      <c r="G247" s="3" t="s">
        <v>219</v>
      </c>
      <c r="H247" s="3" t="s">
        <v>35</v>
      </c>
      <c r="I247" s="3" t="s">
        <v>562</v>
      </c>
      <c r="J247" s="4">
        <v>8.082175925925926E-2</v>
      </c>
      <c r="K247" s="3">
        <v>248</v>
      </c>
      <c r="L247" s="4">
        <v>8.1041666666666665E-2</v>
      </c>
    </row>
    <row r="248" spans="1:12" x14ac:dyDescent="0.25">
      <c r="A248" s="1">
        <v>247</v>
      </c>
      <c r="B248" s="1">
        <v>76</v>
      </c>
      <c r="C248" s="1">
        <v>194</v>
      </c>
      <c r="D248" s="1"/>
      <c r="E248" s="1" t="s">
        <v>100</v>
      </c>
      <c r="F248" s="1" t="s">
        <v>563</v>
      </c>
      <c r="G248" s="1" t="s">
        <v>2</v>
      </c>
      <c r="H248" s="1"/>
      <c r="I248" s="1" t="s">
        <v>562</v>
      </c>
      <c r="J248" s="2">
        <v>8.0671296296296297E-2</v>
      </c>
      <c r="K248" s="1">
        <v>246</v>
      </c>
      <c r="L248" s="2">
        <v>8.1076388888888892E-2</v>
      </c>
    </row>
    <row r="249" spans="1:12" x14ac:dyDescent="0.25">
      <c r="A249" s="3">
        <v>248</v>
      </c>
      <c r="B249" s="3">
        <v>351</v>
      </c>
      <c r="C249" s="3"/>
      <c r="D249" s="3">
        <v>54</v>
      </c>
      <c r="E249" s="3" t="s">
        <v>564</v>
      </c>
      <c r="F249" s="3" t="s">
        <v>565</v>
      </c>
      <c r="G249" s="3" t="s">
        <v>219</v>
      </c>
      <c r="H249" s="3" t="s">
        <v>310</v>
      </c>
      <c r="I249" s="3" t="s">
        <v>566</v>
      </c>
      <c r="J249" s="4">
        <v>8.0798611111111113E-2</v>
      </c>
      <c r="K249" s="3">
        <v>247</v>
      </c>
      <c r="L249" s="4">
        <v>8.1134259259259267E-2</v>
      </c>
    </row>
    <row r="250" spans="1:12" x14ac:dyDescent="0.25">
      <c r="A250" s="3">
        <v>249</v>
      </c>
      <c r="B250" s="3">
        <v>269</v>
      </c>
      <c r="C250" s="3"/>
      <c r="D250" s="3">
        <v>55</v>
      </c>
      <c r="E250" s="3" t="s">
        <v>567</v>
      </c>
      <c r="F250" s="3" t="s">
        <v>568</v>
      </c>
      <c r="G250" s="3" t="s">
        <v>339</v>
      </c>
      <c r="H250" s="3" t="s">
        <v>16</v>
      </c>
      <c r="I250" s="3" t="s">
        <v>566</v>
      </c>
      <c r="J250" s="4">
        <v>8.0902777777777782E-2</v>
      </c>
      <c r="K250" s="3">
        <v>249</v>
      </c>
      <c r="L250" s="4">
        <v>8.1145833333333334E-2</v>
      </c>
    </row>
    <row r="251" spans="1:12" x14ac:dyDescent="0.25">
      <c r="A251" s="1">
        <v>250</v>
      </c>
      <c r="B251" s="1">
        <v>94</v>
      </c>
      <c r="C251" s="1">
        <v>195</v>
      </c>
      <c r="D251" s="1"/>
      <c r="E251" s="1" t="s">
        <v>39</v>
      </c>
      <c r="F251" s="1" t="s">
        <v>301</v>
      </c>
      <c r="G251" s="1" t="s">
        <v>156</v>
      </c>
      <c r="H251" s="1" t="s">
        <v>127</v>
      </c>
      <c r="I251" s="1" t="s">
        <v>566</v>
      </c>
      <c r="J251" s="2">
        <v>8.1099537037037039E-2</v>
      </c>
      <c r="K251" s="1">
        <v>252</v>
      </c>
      <c r="L251" s="2">
        <v>8.1168981481481481E-2</v>
      </c>
    </row>
    <row r="252" spans="1:12" x14ac:dyDescent="0.25">
      <c r="A252" s="1">
        <v>251</v>
      </c>
      <c r="B252" s="1">
        <v>155</v>
      </c>
      <c r="C252" s="1">
        <v>196</v>
      </c>
      <c r="D252" s="1"/>
      <c r="E252" s="1" t="s">
        <v>493</v>
      </c>
      <c r="F252" s="1" t="s">
        <v>569</v>
      </c>
      <c r="G252" s="1" t="s">
        <v>2</v>
      </c>
      <c r="H252" s="1"/>
      <c r="I252" s="1" t="s">
        <v>570</v>
      </c>
      <c r="J252" s="2">
        <v>8.0983796296296304E-2</v>
      </c>
      <c r="K252" s="1">
        <v>250</v>
      </c>
      <c r="L252" s="2">
        <v>8.1203703703703708E-2</v>
      </c>
    </row>
    <row r="253" spans="1:12" x14ac:dyDescent="0.25">
      <c r="A253" s="1">
        <v>252</v>
      </c>
      <c r="B253" s="1">
        <v>1</v>
      </c>
      <c r="C253" s="1">
        <v>197</v>
      </c>
      <c r="D253" s="1"/>
      <c r="E253" s="1" t="s">
        <v>181</v>
      </c>
      <c r="F253" s="1" t="s">
        <v>571</v>
      </c>
      <c r="G253" s="1" t="s">
        <v>2</v>
      </c>
      <c r="H253" s="1"/>
      <c r="I253" s="1" t="s">
        <v>572</v>
      </c>
      <c r="J253" s="2">
        <v>8.1087962962962959E-2</v>
      </c>
      <c r="K253" s="1">
        <v>251</v>
      </c>
      <c r="L253" s="2">
        <v>8.1365740740740738E-2</v>
      </c>
    </row>
    <row r="254" spans="1:12" x14ac:dyDescent="0.25">
      <c r="A254" s="1">
        <v>253</v>
      </c>
      <c r="B254" s="1">
        <v>356</v>
      </c>
      <c r="C254" s="1">
        <v>198</v>
      </c>
      <c r="D254" s="1"/>
      <c r="E254" s="1" t="s">
        <v>573</v>
      </c>
      <c r="F254" s="1" t="s">
        <v>574</v>
      </c>
      <c r="G254" s="1" t="s">
        <v>156</v>
      </c>
      <c r="H254" s="1" t="s">
        <v>35</v>
      </c>
      <c r="I254" s="1" t="s">
        <v>575</v>
      </c>
      <c r="J254" s="2">
        <v>8.1261574074074069E-2</v>
      </c>
      <c r="K254" s="1">
        <v>254</v>
      </c>
      <c r="L254" s="2">
        <v>8.1504629629629635E-2</v>
      </c>
    </row>
    <row r="255" spans="1:12" x14ac:dyDescent="0.25">
      <c r="A255" s="3">
        <v>254</v>
      </c>
      <c r="B255" s="3">
        <v>448</v>
      </c>
      <c r="C255" s="3"/>
      <c r="D255" s="3">
        <v>56</v>
      </c>
      <c r="E255" s="3" t="s">
        <v>535</v>
      </c>
      <c r="F255" s="3" t="s">
        <v>576</v>
      </c>
      <c r="G255" s="3" t="s">
        <v>77</v>
      </c>
      <c r="H255" s="3" t="s">
        <v>73</v>
      </c>
      <c r="I255" s="3" t="s">
        <v>575</v>
      </c>
      <c r="J255" s="4">
        <v>8.1157407407407414E-2</v>
      </c>
      <c r="K255" s="3">
        <v>253</v>
      </c>
      <c r="L255" s="4">
        <v>8.1550925925925929E-2</v>
      </c>
    </row>
    <row r="256" spans="1:12" x14ac:dyDescent="0.25">
      <c r="A256" s="3">
        <v>255</v>
      </c>
      <c r="B256" s="3">
        <v>397</v>
      </c>
      <c r="C256" s="3"/>
      <c r="D256" s="3">
        <v>57</v>
      </c>
      <c r="E256" s="3" t="s">
        <v>577</v>
      </c>
      <c r="F256" s="3" t="s">
        <v>578</v>
      </c>
      <c r="G256" s="3" t="s">
        <v>44</v>
      </c>
      <c r="H256" s="3" t="s">
        <v>142</v>
      </c>
      <c r="I256" s="3" t="s">
        <v>579</v>
      </c>
      <c r="J256" s="4">
        <v>8.1469907407407408E-2</v>
      </c>
      <c r="K256" s="3">
        <v>256</v>
      </c>
      <c r="L256" s="4">
        <v>8.1620370370370371E-2</v>
      </c>
    </row>
    <row r="257" spans="1:12" x14ac:dyDescent="0.25">
      <c r="A257" s="3">
        <v>256</v>
      </c>
      <c r="B257" s="3">
        <v>312</v>
      </c>
      <c r="C257" s="3"/>
      <c r="D257" s="3">
        <v>58</v>
      </c>
      <c r="E257" s="3" t="s">
        <v>580</v>
      </c>
      <c r="F257" s="3" t="s">
        <v>581</v>
      </c>
      <c r="G257" s="3" t="s">
        <v>239</v>
      </c>
      <c r="H257" s="3" t="s">
        <v>194</v>
      </c>
      <c r="I257" s="3" t="s">
        <v>582</v>
      </c>
      <c r="J257" s="4">
        <v>8.1481481481481488E-2</v>
      </c>
      <c r="K257" s="3">
        <v>257</v>
      </c>
      <c r="L257" s="4">
        <v>8.1666666666666665E-2</v>
      </c>
    </row>
    <row r="258" spans="1:12" x14ac:dyDescent="0.25">
      <c r="A258" s="1">
        <v>257</v>
      </c>
      <c r="B258" s="1">
        <v>121</v>
      </c>
      <c r="C258" s="1">
        <v>199</v>
      </c>
      <c r="D258" s="1"/>
      <c r="E258" s="1" t="s">
        <v>183</v>
      </c>
      <c r="F258" s="1" t="s">
        <v>583</v>
      </c>
      <c r="G258" s="1" t="s">
        <v>72</v>
      </c>
      <c r="H258" s="1" t="s">
        <v>50</v>
      </c>
      <c r="I258" s="1" t="s">
        <v>582</v>
      </c>
      <c r="J258" s="2">
        <v>8.1527777777777768E-2</v>
      </c>
      <c r="K258" s="1">
        <v>258</v>
      </c>
      <c r="L258" s="2">
        <v>8.1736111111111107E-2</v>
      </c>
    </row>
    <row r="259" spans="1:12" x14ac:dyDescent="0.25">
      <c r="A259" s="1">
        <v>258</v>
      </c>
      <c r="B259" s="1">
        <v>467</v>
      </c>
      <c r="C259" s="1">
        <v>200</v>
      </c>
      <c r="D259" s="1"/>
      <c r="E259" s="1" t="s">
        <v>36</v>
      </c>
      <c r="F259" s="1" t="s">
        <v>129</v>
      </c>
      <c r="G259" s="1" t="s">
        <v>7</v>
      </c>
      <c r="H259" s="1"/>
      <c r="I259" s="1" t="s">
        <v>582</v>
      </c>
      <c r="J259" s="2">
        <v>8.1412037037037033E-2</v>
      </c>
      <c r="K259" s="1">
        <v>255</v>
      </c>
      <c r="L259" s="2">
        <v>8.1747685185185187E-2</v>
      </c>
    </row>
    <row r="260" spans="1:12" x14ac:dyDescent="0.25">
      <c r="A260" s="1">
        <v>259</v>
      </c>
      <c r="B260" s="1">
        <v>4</v>
      </c>
      <c r="C260" s="1">
        <v>201</v>
      </c>
      <c r="D260" s="1"/>
      <c r="E260" s="1" t="s">
        <v>52</v>
      </c>
      <c r="F260" s="1" t="s">
        <v>190</v>
      </c>
      <c r="G260" s="1" t="s">
        <v>72</v>
      </c>
      <c r="H260" s="1" t="s">
        <v>178</v>
      </c>
      <c r="I260" s="1" t="s">
        <v>584</v>
      </c>
      <c r="J260" s="2">
        <v>8.160879629629629E-2</v>
      </c>
      <c r="K260" s="1">
        <v>259</v>
      </c>
      <c r="L260" s="2">
        <v>8.1851851851851856E-2</v>
      </c>
    </row>
    <row r="261" spans="1:12" x14ac:dyDescent="0.25">
      <c r="A261" s="1">
        <v>260</v>
      </c>
      <c r="B261" s="1">
        <v>391</v>
      </c>
      <c r="C261" s="1">
        <v>202</v>
      </c>
      <c r="D261" s="1"/>
      <c r="E261" s="1" t="s">
        <v>585</v>
      </c>
      <c r="F261" s="1" t="s">
        <v>79</v>
      </c>
      <c r="G261" s="1" t="s">
        <v>156</v>
      </c>
      <c r="H261" s="1" t="s">
        <v>310</v>
      </c>
      <c r="I261" s="1" t="s">
        <v>586</v>
      </c>
      <c r="J261" s="2">
        <v>8.1631944444444438E-2</v>
      </c>
      <c r="K261" s="1">
        <v>261</v>
      </c>
      <c r="L261" s="2">
        <v>8.1921296296296298E-2</v>
      </c>
    </row>
    <row r="262" spans="1:12" x14ac:dyDescent="0.25">
      <c r="A262" s="1">
        <v>261</v>
      </c>
      <c r="B262" s="1">
        <v>146</v>
      </c>
      <c r="C262" s="1">
        <v>203</v>
      </c>
      <c r="D262" s="1"/>
      <c r="E262" s="1" t="s">
        <v>587</v>
      </c>
      <c r="F262" s="1" t="s">
        <v>121</v>
      </c>
      <c r="G262" s="1" t="s">
        <v>7</v>
      </c>
      <c r="H262" s="1" t="s">
        <v>142</v>
      </c>
      <c r="I262" s="1" t="s">
        <v>586</v>
      </c>
      <c r="J262" s="2">
        <v>8.184027777777779E-2</v>
      </c>
      <c r="K262" s="1">
        <v>265</v>
      </c>
      <c r="L262" s="2">
        <v>8.1944444444444445E-2</v>
      </c>
    </row>
    <row r="263" spans="1:12" x14ac:dyDescent="0.25">
      <c r="A263" s="1">
        <v>262</v>
      </c>
      <c r="B263" s="1">
        <v>140</v>
      </c>
      <c r="C263" s="1">
        <v>204</v>
      </c>
      <c r="D263" s="1"/>
      <c r="E263" s="1" t="s">
        <v>0</v>
      </c>
      <c r="F263" s="1" t="s">
        <v>588</v>
      </c>
      <c r="G263" s="1" t="s">
        <v>370</v>
      </c>
      <c r="H263" s="1" t="s">
        <v>16</v>
      </c>
      <c r="I263" s="1" t="s">
        <v>589</v>
      </c>
      <c r="J263" s="2">
        <v>8.172453703703704E-2</v>
      </c>
      <c r="K263" s="1">
        <v>263</v>
      </c>
      <c r="L263" s="2">
        <v>8.1967592592592592E-2</v>
      </c>
    </row>
    <row r="264" spans="1:12" x14ac:dyDescent="0.25">
      <c r="A264" s="3">
        <v>263</v>
      </c>
      <c r="B264" s="3">
        <v>105</v>
      </c>
      <c r="C264" s="3"/>
      <c r="D264" s="3">
        <v>59</v>
      </c>
      <c r="E264" s="3" t="s">
        <v>226</v>
      </c>
      <c r="F264" s="3" t="s">
        <v>437</v>
      </c>
      <c r="G264" s="3" t="s">
        <v>350</v>
      </c>
      <c r="H264" s="3"/>
      <c r="I264" s="3" t="s">
        <v>589</v>
      </c>
      <c r="J264" s="4">
        <v>8.1678240740740746E-2</v>
      </c>
      <c r="K264" s="3">
        <v>262</v>
      </c>
      <c r="L264" s="4">
        <v>8.1979166666666659E-2</v>
      </c>
    </row>
    <row r="265" spans="1:12" x14ac:dyDescent="0.25">
      <c r="A265" s="1">
        <v>264</v>
      </c>
      <c r="B265" s="1">
        <v>445</v>
      </c>
      <c r="C265" s="1">
        <v>205</v>
      </c>
      <c r="D265" s="1"/>
      <c r="E265" s="1" t="s">
        <v>111</v>
      </c>
      <c r="F265" s="1" t="s">
        <v>590</v>
      </c>
      <c r="G265" s="1" t="s">
        <v>160</v>
      </c>
      <c r="H265" s="1" t="s">
        <v>16</v>
      </c>
      <c r="I265" s="1" t="s">
        <v>589</v>
      </c>
      <c r="J265" s="2">
        <v>8.1631944444444438E-2</v>
      </c>
      <c r="K265" s="1">
        <v>260</v>
      </c>
      <c r="L265" s="2">
        <v>8.2013888888888886E-2</v>
      </c>
    </row>
    <row r="266" spans="1:12" x14ac:dyDescent="0.25">
      <c r="A266" s="1">
        <v>265</v>
      </c>
      <c r="B266" s="1">
        <v>311</v>
      </c>
      <c r="C266" s="1">
        <v>206</v>
      </c>
      <c r="D266" s="1"/>
      <c r="E266" s="1" t="s">
        <v>288</v>
      </c>
      <c r="F266" s="1" t="s">
        <v>374</v>
      </c>
      <c r="G266" s="1" t="s">
        <v>2</v>
      </c>
      <c r="H266" s="1" t="s">
        <v>127</v>
      </c>
      <c r="I266" s="1" t="s">
        <v>591</v>
      </c>
      <c r="J266" s="2">
        <v>8.1828703703703709E-2</v>
      </c>
      <c r="K266" s="1">
        <v>264</v>
      </c>
      <c r="L266" s="2">
        <v>8.2141203703703702E-2</v>
      </c>
    </row>
    <row r="267" spans="1:12" x14ac:dyDescent="0.25">
      <c r="A267" s="3">
        <v>266</v>
      </c>
      <c r="B267" s="3">
        <v>134</v>
      </c>
      <c r="C267" s="3"/>
      <c r="D267" s="3">
        <v>60</v>
      </c>
      <c r="E267" s="3" t="s">
        <v>592</v>
      </c>
      <c r="F267" s="3" t="s">
        <v>593</v>
      </c>
      <c r="G267" s="3" t="s">
        <v>350</v>
      </c>
      <c r="H267" s="3" t="s">
        <v>50</v>
      </c>
      <c r="I267" s="3" t="s">
        <v>591</v>
      </c>
      <c r="J267" s="4">
        <v>8.1874999999999989E-2</v>
      </c>
      <c r="K267" s="3">
        <v>266</v>
      </c>
      <c r="L267" s="4">
        <v>8.217592592592593E-2</v>
      </c>
    </row>
    <row r="268" spans="1:12" x14ac:dyDescent="0.25">
      <c r="A268" s="1">
        <v>267</v>
      </c>
      <c r="B268" s="1">
        <v>236</v>
      </c>
      <c r="C268" s="1">
        <v>207</v>
      </c>
      <c r="D268" s="1"/>
      <c r="E268" s="1" t="s">
        <v>118</v>
      </c>
      <c r="F268" s="1" t="s">
        <v>271</v>
      </c>
      <c r="G268" s="1" t="s">
        <v>156</v>
      </c>
      <c r="H268" s="1" t="s">
        <v>58</v>
      </c>
      <c r="I268" s="1" t="s">
        <v>594</v>
      </c>
      <c r="J268" s="2">
        <v>8.2569444444444445E-2</v>
      </c>
      <c r="K268" s="1">
        <v>268</v>
      </c>
      <c r="L268" s="2">
        <v>8.2673611111111114E-2</v>
      </c>
    </row>
    <row r="269" spans="1:12" x14ac:dyDescent="0.25">
      <c r="A269" s="3">
        <v>268</v>
      </c>
      <c r="B269" s="3">
        <v>372</v>
      </c>
      <c r="C269" s="3"/>
      <c r="D269" s="3">
        <v>61</v>
      </c>
      <c r="E269" s="3" t="s">
        <v>595</v>
      </c>
      <c r="F269" s="3" t="s">
        <v>596</v>
      </c>
      <c r="G269" s="3" t="s">
        <v>339</v>
      </c>
      <c r="H269" s="3" t="s">
        <v>73</v>
      </c>
      <c r="I269" s="3" t="s">
        <v>594</v>
      </c>
      <c r="J269" s="4">
        <v>8.2361111111111107E-2</v>
      </c>
      <c r="K269" s="3">
        <v>267</v>
      </c>
      <c r="L269" s="4">
        <v>8.2673611111111114E-2</v>
      </c>
    </row>
    <row r="270" spans="1:12" x14ac:dyDescent="0.25">
      <c r="A270" s="3">
        <v>269</v>
      </c>
      <c r="B270" s="3">
        <v>354</v>
      </c>
      <c r="C270" s="3"/>
      <c r="D270" s="3">
        <v>62</v>
      </c>
      <c r="E270" s="3" t="s">
        <v>597</v>
      </c>
      <c r="F270" s="3" t="s">
        <v>598</v>
      </c>
      <c r="G270" s="3" t="s">
        <v>599</v>
      </c>
      <c r="H270" s="3" t="s">
        <v>50</v>
      </c>
      <c r="I270" s="3" t="s">
        <v>600</v>
      </c>
      <c r="J270" s="4">
        <v>8.2743055555555556E-2</v>
      </c>
      <c r="K270" s="3">
        <v>269</v>
      </c>
      <c r="L270" s="4">
        <v>8.3043981481481483E-2</v>
      </c>
    </row>
    <row r="271" spans="1:12" x14ac:dyDescent="0.25">
      <c r="A271" s="1">
        <v>270</v>
      </c>
      <c r="B271" s="1">
        <v>424</v>
      </c>
      <c r="C271" s="1">
        <v>208</v>
      </c>
      <c r="D271" s="1"/>
      <c r="E271" s="1" t="s">
        <v>601</v>
      </c>
      <c r="F271" s="1" t="s">
        <v>602</v>
      </c>
      <c r="G271" s="1" t="s">
        <v>72</v>
      </c>
      <c r="H271" s="1" t="s">
        <v>50</v>
      </c>
      <c r="I271" s="1" t="s">
        <v>600</v>
      </c>
      <c r="J271" s="2">
        <v>8.2824074074074064E-2</v>
      </c>
      <c r="K271" s="1">
        <v>272</v>
      </c>
      <c r="L271" s="2">
        <v>8.3055555555555563E-2</v>
      </c>
    </row>
    <row r="272" spans="1:12" x14ac:dyDescent="0.25">
      <c r="A272" s="3">
        <v>271</v>
      </c>
      <c r="B272" s="3">
        <v>59</v>
      </c>
      <c r="C272" s="3"/>
      <c r="D272" s="3">
        <v>63</v>
      </c>
      <c r="E272" s="3" t="s">
        <v>603</v>
      </c>
      <c r="F272" s="3" t="s">
        <v>604</v>
      </c>
      <c r="G272" s="3" t="s">
        <v>219</v>
      </c>
      <c r="H272" s="3"/>
      <c r="I272" s="3" t="s">
        <v>605</v>
      </c>
      <c r="J272" s="4">
        <v>8.2766203703703703E-2</v>
      </c>
      <c r="K272" s="3">
        <v>271</v>
      </c>
      <c r="L272" s="4">
        <v>8.3113425925925924E-2</v>
      </c>
    </row>
    <row r="273" spans="1:12" x14ac:dyDescent="0.25">
      <c r="A273" s="1">
        <v>272</v>
      </c>
      <c r="B273" s="1">
        <v>112</v>
      </c>
      <c r="C273" s="1">
        <v>209</v>
      </c>
      <c r="D273" s="1"/>
      <c r="E273" s="1" t="s">
        <v>606</v>
      </c>
      <c r="F273" s="1" t="s">
        <v>508</v>
      </c>
      <c r="G273" s="1" t="s">
        <v>72</v>
      </c>
      <c r="H273" s="1"/>
      <c r="I273" s="1" t="s">
        <v>605</v>
      </c>
      <c r="J273" s="2">
        <v>8.2766203703703703E-2</v>
      </c>
      <c r="K273" s="1">
        <v>270</v>
      </c>
      <c r="L273" s="2">
        <v>8.3113425925925924E-2</v>
      </c>
    </row>
    <row r="274" spans="1:12" x14ac:dyDescent="0.25">
      <c r="A274" s="1">
        <v>273</v>
      </c>
      <c r="B274" s="1">
        <v>33</v>
      </c>
      <c r="C274" s="1">
        <v>210</v>
      </c>
      <c r="D274" s="1"/>
      <c r="E274" s="1" t="s">
        <v>607</v>
      </c>
      <c r="F274" s="1" t="s">
        <v>608</v>
      </c>
      <c r="G274" s="1" t="s">
        <v>370</v>
      </c>
      <c r="H274" s="1"/>
      <c r="I274" s="1" t="s">
        <v>609</v>
      </c>
      <c r="J274" s="2">
        <v>8.2870370370370372E-2</v>
      </c>
      <c r="K274" s="1">
        <v>273</v>
      </c>
      <c r="L274" s="2">
        <v>8.3182870370370365E-2</v>
      </c>
    </row>
    <row r="275" spans="1:12" x14ac:dyDescent="0.25">
      <c r="A275" s="1">
        <v>274</v>
      </c>
      <c r="B275" s="1">
        <v>440</v>
      </c>
      <c r="C275" s="1">
        <v>211</v>
      </c>
      <c r="D275" s="1"/>
      <c r="E275" s="1" t="s">
        <v>0</v>
      </c>
      <c r="F275" s="1" t="s">
        <v>610</v>
      </c>
      <c r="G275" s="1" t="s">
        <v>209</v>
      </c>
      <c r="H275" s="1" t="s">
        <v>611</v>
      </c>
      <c r="I275" s="1" t="s">
        <v>609</v>
      </c>
      <c r="J275" s="2">
        <v>8.3032407407407416E-2</v>
      </c>
      <c r="K275" s="1">
        <v>274</v>
      </c>
      <c r="L275" s="2">
        <v>8.3217592592592593E-2</v>
      </c>
    </row>
    <row r="276" spans="1:12" x14ac:dyDescent="0.25">
      <c r="A276" s="1">
        <v>275</v>
      </c>
      <c r="B276" s="1">
        <v>503</v>
      </c>
      <c r="C276" s="1">
        <v>212</v>
      </c>
      <c r="D276" s="1"/>
      <c r="E276" s="1" t="s">
        <v>612</v>
      </c>
      <c r="F276" s="1" t="s">
        <v>196</v>
      </c>
      <c r="G276" s="1" t="s">
        <v>54</v>
      </c>
      <c r="H276" s="1" t="s">
        <v>127</v>
      </c>
      <c r="I276" s="1" t="s">
        <v>613</v>
      </c>
      <c r="J276" s="2">
        <v>8.2939814814814813E-2</v>
      </c>
      <c r="K276" s="1">
        <v>278</v>
      </c>
      <c r="L276" s="2">
        <v>8.3321759259259262E-2</v>
      </c>
    </row>
    <row r="277" spans="1:12" x14ac:dyDescent="0.25">
      <c r="A277" s="1">
        <v>275</v>
      </c>
      <c r="B277" s="1">
        <v>503</v>
      </c>
      <c r="C277" s="1">
        <v>213</v>
      </c>
      <c r="D277" s="1"/>
      <c r="E277" s="1" t="s">
        <v>612</v>
      </c>
      <c r="F277" s="1" t="s">
        <v>196</v>
      </c>
      <c r="G277" s="1" t="s">
        <v>54</v>
      </c>
      <c r="H277" s="1" t="s">
        <v>127</v>
      </c>
      <c r="I277" s="1" t="s">
        <v>613</v>
      </c>
      <c r="J277" s="2">
        <v>8.3171296296296285E-2</v>
      </c>
      <c r="K277" s="1">
        <v>278</v>
      </c>
      <c r="L277" s="2">
        <v>8.3321759259259262E-2</v>
      </c>
    </row>
    <row r="278" spans="1:12" x14ac:dyDescent="0.25">
      <c r="A278" s="1">
        <v>276</v>
      </c>
      <c r="B278" s="1">
        <v>275</v>
      </c>
      <c r="C278" s="1">
        <v>214</v>
      </c>
      <c r="D278" s="1"/>
      <c r="E278" s="1" t="s">
        <v>39</v>
      </c>
      <c r="F278" s="1" t="s">
        <v>46</v>
      </c>
      <c r="G278" s="1" t="s">
        <v>72</v>
      </c>
      <c r="H278" s="1" t="s">
        <v>614</v>
      </c>
      <c r="I278" s="1" t="s">
        <v>615</v>
      </c>
      <c r="J278" s="2">
        <v>8.3101851851851857E-2</v>
      </c>
      <c r="K278" s="1">
        <v>276</v>
      </c>
      <c r="L278" s="2">
        <v>8.3391203703703717E-2</v>
      </c>
    </row>
    <row r="279" spans="1:12" x14ac:dyDescent="0.25">
      <c r="A279" s="3">
        <v>277</v>
      </c>
      <c r="B279" s="3">
        <v>120</v>
      </c>
      <c r="C279" s="3"/>
      <c r="D279" s="3">
        <v>64</v>
      </c>
      <c r="E279" s="3" t="s">
        <v>412</v>
      </c>
      <c r="F279" s="3" t="s">
        <v>616</v>
      </c>
      <c r="G279" s="3" t="s">
        <v>350</v>
      </c>
      <c r="H279" s="3" t="s">
        <v>194</v>
      </c>
      <c r="I279" s="3" t="s">
        <v>615</v>
      </c>
      <c r="J279" s="4">
        <v>8.3217592592592593E-2</v>
      </c>
      <c r="K279" s="3">
        <v>280</v>
      </c>
      <c r="L279" s="4">
        <v>8.3414351851851851E-2</v>
      </c>
    </row>
    <row r="280" spans="1:12" x14ac:dyDescent="0.25">
      <c r="A280" s="1">
        <v>278</v>
      </c>
      <c r="B280" s="1">
        <v>375</v>
      </c>
      <c r="C280" s="1">
        <v>215</v>
      </c>
      <c r="D280" s="1"/>
      <c r="E280" s="1" t="s">
        <v>423</v>
      </c>
      <c r="F280" s="1" t="s">
        <v>617</v>
      </c>
      <c r="G280" s="1" t="s">
        <v>72</v>
      </c>
      <c r="H280" s="1"/>
      <c r="I280" s="1" t="s">
        <v>615</v>
      </c>
      <c r="J280" s="2">
        <v>8.3217592592592593E-2</v>
      </c>
      <c r="K280" s="1">
        <v>281</v>
      </c>
      <c r="L280" s="2">
        <v>8.3414351851851851E-2</v>
      </c>
    </row>
    <row r="281" spans="1:12" x14ac:dyDescent="0.25">
      <c r="A281" s="3">
        <v>279</v>
      </c>
      <c r="B281" s="3">
        <v>268</v>
      </c>
      <c r="C281" s="3"/>
      <c r="D281" s="3">
        <v>65</v>
      </c>
      <c r="E281" s="3" t="s">
        <v>592</v>
      </c>
      <c r="F281" s="3" t="s">
        <v>618</v>
      </c>
      <c r="G281" s="3" t="s">
        <v>77</v>
      </c>
      <c r="H281" s="3"/>
      <c r="I281" s="3" t="s">
        <v>615</v>
      </c>
      <c r="J281" s="4">
        <v>8.3090277777777777E-2</v>
      </c>
      <c r="K281" s="3">
        <v>275</v>
      </c>
      <c r="L281" s="4">
        <v>8.3414351851851851E-2</v>
      </c>
    </row>
    <row r="282" spans="1:12" x14ac:dyDescent="0.25">
      <c r="A282" s="1">
        <v>280</v>
      </c>
      <c r="B282" s="1">
        <v>303</v>
      </c>
      <c r="C282" s="1">
        <v>216</v>
      </c>
      <c r="D282" s="1"/>
      <c r="E282" s="1" t="s">
        <v>230</v>
      </c>
      <c r="F282" s="1" t="s">
        <v>542</v>
      </c>
      <c r="G282" s="1" t="s">
        <v>7</v>
      </c>
      <c r="H282" s="1"/>
      <c r="I282" s="1" t="s">
        <v>619</v>
      </c>
      <c r="J282" s="2">
        <v>8.3391203703703717E-2</v>
      </c>
      <c r="K282" s="1">
        <v>284</v>
      </c>
      <c r="L282" s="2">
        <v>8.3541666666666667E-2</v>
      </c>
    </row>
    <row r="283" spans="1:12" x14ac:dyDescent="0.25">
      <c r="A283" s="3">
        <v>281</v>
      </c>
      <c r="B283" s="3">
        <v>317</v>
      </c>
      <c r="C283" s="3"/>
      <c r="D283" s="3">
        <v>66</v>
      </c>
      <c r="E283" s="3" t="s">
        <v>620</v>
      </c>
      <c r="F283" s="3" t="s">
        <v>621</v>
      </c>
      <c r="G283" s="3" t="s">
        <v>339</v>
      </c>
      <c r="H283" s="3"/>
      <c r="I283" s="3" t="s">
        <v>622</v>
      </c>
      <c r="J283" s="4">
        <v>8.3171296296296285E-2</v>
      </c>
      <c r="K283" s="3">
        <v>277</v>
      </c>
      <c r="L283" s="4">
        <v>8.3599537037037042E-2</v>
      </c>
    </row>
    <row r="284" spans="1:12" x14ac:dyDescent="0.25">
      <c r="A284" s="3">
        <v>282</v>
      </c>
      <c r="B284" s="3">
        <v>310</v>
      </c>
      <c r="C284" s="3"/>
      <c r="D284" s="3">
        <v>67</v>
      </c>
      <c r="E284" s="3" t="s">
        <v>623</v>
      </c>
      <c r="F284" s="3" t="s">
        <v>624</v>
      </c>
      <c r="G284" s="3" t="s">
        <v>77</v>
      </c>
      <c r="H284" s="3"/>
      <c r="I284" s="3" t="s">
        <v>622</v>
      </c>
      <c r="J284" s="4">
        <v>8.3206018518518512E-2</v>
      </c>
      <c r="K284" s="3">
        <v>279</v>
      </c>
      <c r="L284" s="4">
        <v>8.3611111111111122E-2</v>
      </c>
    </row>
    <row r="285" spans="1:12" x14ac:dyDescent="0.25">
      <c r="A285" s="3">
        <v>283</v>
      </c>
      <c r="B285" s="3">
        <v>263</v>
      </c>
      <c r="C285" s="3"/>
      <c r="D285" s="3">
        <v>68</v>
      </c>
      <c r="E285" s="3" t="s">
        <v>625</v>
      </c>
      <c r="F285" s="3" t="s">
        <v>320</v>
      </c>
      <c r="G285" s="3" t="s">
        <v>339</v>
      </c>
      <c r="H285" s="3" t="s">
        <v>16</v>
      </c>
      <c r="I285" s="3" t="s">
        <v>622</v>
      </c>
      <c r="J285" s="4">
        <v>8.3449074074074078E-2</v>
      </c>
      <c r="K285" s="3">
        <v>285</v>
      </c>
      <c r="L285" s="4">
        <v>8.3611111111111122E-2</v>
      </c>
    </row>
    <row r="286" spans="1:12" x14ac:dyDescent="0.25">
      <c r="A286" s="1">
        <v>284</v>
      </c>
      <c r="B286" s="1">
        <v>309</v>
      </c>
      <c r="C286" s="1">
        <v>217</v>
      </c>
      <c r="D286" s="1"/>
      <c r="E286" s="1" t="s">
        <v>288</v>
      </c>
      <c r="F286" s="1" t="s">
        <v>624</v>
      </c>
      <c r="G286" s="1" t="s">
        <v>156</v>
      </c>
      <c r="H286" s="1" t="s">
        <v>73</v>
      </c>
      <c r="I286" s="1" t="s">
        <v>626</v>
      </c>
      <c r="J286" s="2">
        <v>8.324074074074074E-2</v>
      </c>
      <c r="K286" s="1">
        <v>282</v>
      </c>
      <c r="L286" s="2">
        <v>8.3645833333333322E-2</v>
      </c>
    </row>
    <row r="287" spans="1:12" x14ac:dyDescent="0.25">
      <c r="A287" s="3">
        <v>285</v>
      </c>
      <c r="B287" s="3">
        <v>255</v>
      </c>
      <c r="C287" s="3"/>
      <c r="D287" s="3">
        <v>69</v>
      </c>
      <c r="E287" s="3" t="s">
        <v>627</v>
      </c>
      <c r="F287" s="3" t="s">
        <v>628</v>
      </c>
      <c r="G287" s="3" t="s">
        <v>219</v>
      </c>
      <c r="H287" s="3" t="s">
        <v>310</v>
      </c>
      <c r="I287" s="3" t="s">
        <v>626</v>
      </c>
      <c r="J287" s="4">
        <v>8.335648148148149E-2</v>
      </c>
      <c r="K287" s="3">
        <v>283</v>
      </c>
      <c r="L287" s="4">
        <v>8.3645833333333322E-2</v>
      </c>
    </row>
    <row r="288" spans="1:12" x14ac:dyDescent="0.25">
      <c r="A288" s="1">
        <v>286</v>
      </c>
      <c r="B288" s="1">
        <v>211</v>
      </c>
      <c r="C288" s="1">
        <v>218</v>
      </c>
      <c r="D288" s="1"/>
      <c r="E288" s="1" t="s">
        <v>97</v>
      </c>
      <c r="F288" s="1" t="s">
        <v>629</v>
      </c>
      <c r="G288" s="1" t="s">
        <v>72</v>
      </c>
      <c r="H288" s="1"/>
      <c r="I288" s="1" t="s">
        <v>626</v>
      </c>
      <c r="J288" s="2">
        <v>8.3460648148148145E-2</v>
      </c>
      <c r="K288" s="1">
        <v>286</v>
      </c>
      <c r="L288" s="2">
        <v>8.3657407407407403E-2</v>
      </c>
    </row>
    <row r="289" spans="1:12" x14ac:dyDescent="0.25">
      <c r="A289" s="3">
        <v>287</v>
      </c>
      <c r="B289" s="3">
        <v>230</v>
      </c>
      <c r="C289" s="3"/>
      <c r="D289" s="3">
        <v>70</v>
      </c>
      <c r="E289" s="3" t="s">
        <v>630</v>
      </c>
      <c r="F289" s="3" t="s">
        <v>116</v>
      </c>
      <c r="G289" s="3" t="s">
        <v>339</v>
      </c>
      <c r="H289" s="3"/>
      <c r="I289" s="3" t="s">
        <v>631</v>
      </c>
      <c r="J289" s="4">
        <v>8.3611111111111122E-2</v>
      </c>
      <c r="K289" s="3">
        <v>291</v>
      </c>
      <c r="L289" s="4">
        <v>8.3784722222222219E-2</v>
      </c>
    </row>
    <row r="290" spans="1:12" x14ac:dyDescent="0.25">
      <c r="A290" s="1">
        <v>288</v>
      </c>
      <c r="B290" s="1">
        <v>150</v>
      </c>
      <c r="C290" s="1">
        <v>219</v>
      </c>
      <c r="D290" s="1"/>
      <c r="E290" s="1" t="s">
        <v>39</v>
      </c>
      <c r="F290" s="1" t="s">
        <v>632</v>
      </c>
      <c r="G290" s="1" t="s">
        <v>72</v>
      </c>
      <c r="H290" s="1"/>
      <c r="I290" s="1" t="s">
        <v>633</v>
      </c>
      <c r="J290" s="2">
        <v>8.3553240740740733E-2</v>
      </c>
      <c r="K290" s="1">
        <v>289</v>
      </c>
      <c r="L290" s="2">
        <v>8.3819444444444446E-2</v>
      </c>
    </row>
    <row r="291" spans="1:12" x14ac:dyDescent="0.25">
      <c r="A291" s="1">
        <v>289</v>
      </c>
      <c r="B291" s="1">
        <v>204</v>
      </c>
      <c r="C291" s="1">
        <v>220</v>
      </c>
      <c r="D291" s="1"/>
      <c r="E291" s="1" t="s">
        <v>634</v>
      </c>
      <c r="F291" s="1" t="s">
        <v>635</v>
      </c>
      <c r="G291" s="1" t="s">
        <v>160</v>
      </c>
      <c r="H291" s="1" t="s">
        <v>50</v>
      </c>
      <c r="I291" s="1" t="s">
        <v>633</v>
      </c>
      <c r="J291" s="2">
        <v>8.3518518518518506E-2</v>
      </c>
      <c r="K291" s="1">
        <v>287</v>
      </c>
      <c r="L291" s="2">
        <v>8.3819444444444446E-2</v>
      </c>
    </row>
    <row r="292" spans="1:12" x14ac:dyDescent="0.25">
      <c r="A292" s="3">
        <v>290</v>
      </c>
      <c r="B292" s="3">
        <v>442</v>
      </c>
      <c r="C292" s="3"/>
      <c r="D292" s="3">
        <v>71</v>
      </c>
      <c r="E292" s="3" t="s">
        <v>636</v>
      </c>
      <c r="F292" s="3" t="s">
        <v>637</v>
      </c>
      <c r="G292" s="3" t="s">
        <v>44</v>
      </c>
      <c r="H292" s="3" t="s">
        <v>12</v>
      </c>
      <c r="I292" s="3" t="s">
        <v>633</v>
      </c>
      <c r="J292" s="4">
        <v>8.3553240740740733E-2</v>
      </c>
      <c r="K292" s="3">
        <v>288</v>
      </c>
      <c r="L292" s="4">
        <v>8.3831018518518527E-2</v>
      </c>
    </row>
    <row r="293" spans="1:12" x14ac:dyDescent="0.25">
      <c r="A293" s="3">
        <v>291</v>
      </c>
      <c r="B293" s="3">
        <v>127</v>
      </c>
      <c r="C293" s="3"/>
      <c r="D293" s="3">
        <v>72</v>
      </c>
      <c r="E293" s="3" t="s">
        <v>516</v>
      </c>
      <c r="F293" s="3" t="s">
        <v>638</v>
      </c>
      <c r="G293" s="3" t="s">
        <v>219</v>
      </c>
      <c r="H293" s="3" t="s">
        <v>248</v>
      </c>
      <c r="I293" s="3" t="s">
        <v>633</v>
      </c>
      <c r="J293" s="4">
        <v>8.3576388888888895E-2</v>
      </c>
      <c r="K293" s="3">
        <v>290</v>
      </c>
      <c r="L293" s="4">
        <v>8.3842592592592594E-2</v>
      </c>
    </row>
    <row r="294" spans="1:12" x14ac:dyDescent="0.25">
      <c r="A294" s="1">
        <v>292</v>
      </c>
      <c r="B294" s="1">
        <v>346</v>
      </c>
      <c r="C294" s="1">
        <v>221</v>
      </c>
      <c r="D294" s="1"/>
      <c r="E294" s="1" t="s">
        <v>111</v>
      </c>
      <c r="F294" s="1" t="s">
        <v>639</v>
      </c>
      <c r="G294" s="1" t="s">
        <v>54</v>
      </c>
      <c r="H294" s="1"/>
      <c r="I294" s="1" t="s">
        <v>640</v>
      </c>
      <c r="J294" s="2">
        <v>8.3761574074074072E-2</v>
      </c>
      <c r="K294" s="1">
        <v>292</v>
      </c>
      <c r="L294" s="2">
        <v>8.4108796296296293E-2</v>
      </c>
    </row>
    <row r="295" spans="1:12" x14ac:dyDescent="0.25">
      <c r="A295" s="3">
        <v>293</v>
      </c>
      <c r="B295" s="3">
        <v>382</v>
      </c>
      <c r="C295" s="3"/>
      <c r="D295" s="3">
        <v>73</v>
      </c>
      <c r="E295" s="3" t="s">
        <v>641</v>
      </c>
      <c r="F295" s="3" t="s">
        <v>281</v>
      </c>
      <c r="G295" s="3" t="s">
        <v>239</v>
      </c>
      <c r="H295" s="3"/>
      <c r="I295" s="3" t="s">
        <v>640</v>
      </c>
      <c r="J295" s="4">
        <v>8.3796296296296299E-2</v>
      </c>
      <c r="K295" s="3">
        <v>293</v>
      </c>
      <c r="L295" s="4">
        <v>8.4166666666666667E-2</v>
      </c>
    </row>
    <row r="296" spans="1:12" x14ac:dyDescent="0.25">
      <c r="A296" s="1">
        <v>294</v>
      </c>
      <c r="B296" s="1">
        <v>233</v>
      </c>
      <c r="C296" s="1">
        <v>222</v>
      </c>
      <c r="D296" s="1"/>
      <c r="E296" s="1" t="s">
        <v>188</v>
      </c>
      <c r="F296" s="1" t="s">
        <v>642</v>
      </c>
      <c r="G296" s="1" t="s">
        <v>209</v>
      </c>
      <c r="H296" s="1" t="s">
        <v>509</v>
      </c>
      <c r="I296" s="1" t="s">
        <v>640</v>
      </c>
      <c r="J296" s="2">
        <v>8.3842592592592594E-2</v>
      </c>
      <c r="K296" s="1">
        <v>294</v>
      </c>
      <c r="L296" s="2">
        <v>8.4212962962962976E-2</v>
      </c>
    </row>
    <row r="297" spans="1:12" x14ac:dyDescent="0.25">
      <c r="A297" s="1">
        <v>295</v>
      </c>
      <c r="B297" s="1">
        <v>198</v>
      </c>
      <c r="C297" s="1">
        <v>223</v>
      </c>
      <c r="D297" s="1"/>
      <c r="E297" s="1" t="s">
        <v>643</v>
      </c>
      <c r="F297" s="1" t="s">
        <v>644</v>
      </c>
      <c r="G297" s="1" t="s">
        <v>370</v>
      </c>
      <c r="H297" s="1" t="s">
        <v>178</v>
      </c>
      <c r="I297" s="1" t="s">
        <v>645</v>
      </c>
      <c r="J297" s="2">
        <v>8.4062499999999998E-2</v>
      </c>
      <c r="K297" s="1">
        <v>295</v>
      </c>
      <c r="L297" s="2">
        <v>8.4259259259259256E-2</v>
      </c>
    </row>
    <row r="298" spans="1:12" x14ac:dyDescent="0.25">
      <c r="A298" s="1">
        <v>296</v>
      </c>
      <c r="B298" s="1">
        <v>142</v>
      </c>
      <c r="C298" s="1">
        <v>224</v>
      </c>
      <c r="D298" s="1"/>
      <c r="E298" s="1" t="s">
        <v>587</v>
      </c>
      <c r="F298" s="1" t="s">
        <v>646</v>
      </c>
      <c r="G298" s="1" t="s">
        <v>72</v>
      </c>
      <c r="H298" s="1"/>
      <c r="I298" s="1" t="s">
        <v>647</v>
      </c>
      <c r="J298" s="2">
        <v>8.4189814814814815E-2</v>
      </c>
      <c r="K298" s="1">
        <v>300</v>
      </c>
      <c r="L298" s="2">
        <v>8.4305555555555564E-2</v>
      </c>
    </row>
    <row r="299" spans="1:12" x14ac:dyDescent="0.25">
      <c r="A299" s="1">
        <v>297</v>
      </c>
      <c r="B299" s="1">
        <v>362</v>
      </c>
      <c r="C299" s="1">
        <v>225</v>
      </c>
      <c r="D299" s="1"/>
      <c r="E299" s="1" t="s">
        <v>172</v>
      </c>
      <c r="F299" s="1" t="s">
        <v>648</v>
      </c>
      <c r="G299" s="1" t="s">
        <v>2</v>
      </c>
      <c r="H299" s="1"/>
      <c r="I299" s="1" t="s">
        <v>647</v>
      </c>
      <c r="J299" s="2">
        <v>8.4085648148148159E-2</v>
      </c>
      <c r="K299" s="1">
        <v>297</v>
      </c>
      <c r="L299" s="2">
        <v>8.4340277777777764E-2</v>
      </c>
    </row>
    <row r="300" spans="1:12" x14ac:dyDescent="0.25">
      <c r="A300" s="3">
        <v>298</v>
      </c>
      <c r="B300" s="3">
        <v>409</v>
      </c>
      <c r="C300" s="3"/>
      <c r="D300" s="3">
        <v>74</v>
      </c>
      <c r="E300" s="3" t="s">
        <v>412</v>
      </c>
      <c r="F300" s="3" t="s">
        <v>527</v>
      </c>
      <c r="G300" s="3" t="s">
        <v>219</v>
      </c>
      <c r="H300" s="3" t="s">
        <v>425</v>
      </c>
      <c r="I300" s="3" t="s">
        <v>647</v>
      </c>
      <c r="J300" s="4">
        <v>8.4178240740740748E-2</v>
      </c>
      <c r="K300" s="3">
        <v>298</v>
      </c>
      <c r="L300" s="4">
        <v>8.4374999999999992E-2</v>
      </c>
    </row>
    <row r="301" spans="1:12" x14ac:dyDescent="0.25">
      <c r="A301" s="3">
        <v>299</v>
      </c>
      <c r="B301" s="3">
        <v>336</v>
      </c>
      <c r="C301" s="3"/>
      <c r="D301" s="3">
        <v>75</v>
      </c>
      <c r="E301" s="3" t="s">
        <v>649</v>
      </c>
      <c r="F301" s="3" t="s">
        <v>650</v>
      </c>
      <c r="G301" s="3" t="s">
        <v>350</v>
      </c>
      <c r="H301" s="3"/>
      <c r="I301" s="3" t="s">
        <v>651</v>
      </c>
      <c r="J301" s="4">
        <v>8.4085648148148159E-2</v>
      </c>
      <c r="K301" s="3">
        <v>296</v>
      </c>
      <c r="L301" s="4">
        <v>8.443287037037038E-2</v>
      </c>
    </row>
    <row r="302" spans="1:12" x14ac:dyDescent="0.25">
      <c r="A302" s="3">
        <v>300</v>
      </c>
      <c r="B302" s="3">
        <v>466</v>
      </c>
      <c r="C302" s="3"/>
      <c r="D302" s="3">
        <v>76</v>
      </c>
      <c r="E302" s="3" t="s">
        <v>652</v>
      </c>
      <c r="F302" s="3" t="s">
        <v>129</v>
      </c>
      <c r="G302" s="3" t="s">
        <v>44</v>
      </c>
      <c r="H302" s="3"/>
      <c r="I302" s="3" t="s">
        <v>651</v>
      </c>
      <c r="J302" s="4">
        <v>8.4189814814814815E-2</v>
      </c>
      <c r="K302" s="3">
        <v>299</v>
      </c>
      <c r="L302" s="4">
        <v>8.4490740740740741E-2</v>
      </c>
    </row>
    <row r="303" spans="1:12" x14ac:dyDescent="0.25">
      <c r="A303" s="1">
        <v>301</v>
      </c>
      <c r="B303" s="1">
        <v>183</v>
      </c>
      <c r="C303" s="1">
        <v>226</v>
      </c>
      <c r="D303" s="1"/>
      <c r="E303" s="1" t="s">
        <v>653</v>
      </c>
      <c r="F303" s="1" t="s">
        <v>325</v>
      </c>
      <c r="G303" s="1" t="s">
        <v>72</v>
      </c>
      <c r="H303" s="1"/>
      <c r="I303" s="1" t="s">
        <v>654</v>
      </c>
      <c r="J303" s="2">
        <v>8.4386574074074072E-2</v>
      </c>
      <c r="K303" s="1">
        <v>301</v>
      </c>
      <c r="L303" s="2">
        <v>8.4594907407407396E-2</v>
      </c>
    </row>
    <row r="304" spans="1:12" x14ac:dyDescent="0.25">
      <c r="A304" s="3">
        <v>302</v>
      </c>
      <c r="B304" s="3">
        <v>447</v>
      </c>
      <c r="C304" s="3"/>
      <c r="D304" s="3">
        <v>77</v>
      </c>
      <c r="E304" s="3" t="s">
        <v>655</v>
      </c>
      <c r="F304" s="3" t="s">
        <v>576</v>
      </c>
      <c r="G304" s="3" t="s">
        <v>599</v>
      </c>
      <c r="H304" s="3" t="s">
        <v>73</v>
      </c>
      <c r="I304" s="3" t="s">
        <v>656</v>
      </c>
      <c r="J304" s="4">
        <v>8.4513888888888888E-2</v>
      </c>
      <c r="K304" s="3">
        <v>302</v>
      </c>
      <c r="L304" s="4">
        <v>8.4907407407407418E-2</v>
      </c>
    </row>
    <row r="305" spans="1:12" x14ac:dyDescent="0.25">
      <c r="A305" s="1">
        <v>303</v>
      </c>
      <c r="B305" s="1">
        <v>507</v>
      </c>
      <c r="C305" s="1">
        <v>227</v>
      </c>
      <c r="D305" s="1"/>
      <c r="E305" s="1" t="s">
        <v>657</v>
      </c>
      <c r="F305" s="1" t="s">
        <v>418</v>
      </c>
      <c r="G305" s="1" t="s">
        <v>209</v>
      </c>
      <c r="H305" s="1"/>
      <c r="I305" s="1" t="s">
        <v>658</v>
      </c>
      <c r="J305" s="2">
        <v>8.4803240740740748E-2</v>
      </c>
      <c r="K305" s="1">
        <v>303</v>
      </c>
      <c r="L305" s="2">
        <v>8.5115740740740742E-2</v>
      </c>
    </row>
    <row r="306" spans="1:12" x14ac:dyDescent="0.25">
      <c r="A306" s="3">
        <v>304</v>
      </c>
      <c r="B306" s="3">
        <v>480</v>
      </c>
      <c r="C306" s="3"/>
      <c r="D306" s="3">
        <v>78</v>
      </c>
      <c r="E306" s="3" t="s">
        <v>659</v>
      </c>
      <c r="F306" s="3" t="s">
        <v>660</v>
      </c>
      <c r="G306" s="3" t="s">
        <v>219</v>
      </c>
      <c r="H306" s="3" t="s">
        <v>3</v>
      </c>
      <c r="I306" s="3" t="s">
        <v>661</v>
      </c>
      <c r="J306" s="4">
        <v>8.4930555555555551E-2</v>
      </c>
      <c r="K306" s="3">
        <v>304</v>
      </c>
      <c r="L306" s="4">
        <v>8.5138888888888889E-2</v>
      </c>
    </row>
    <row r="307" spans="1:12" x14ac:dyDescent="0.25">
      <c r="A307" s="3">
        <v>305</v>
      </c>
      <c r="B307" s="3">
        <v>224</v>
      </c>
      <c r="C307" s="3"/>
      <c r="D307" s="3">
        <v>79</v>
      </c>
      <c r="E307" s="3" t="s">
        <v>662</v>
      </c>
      <c r="F307" s="3" t="s">
        <v>663</v>
      </c>
      <c r="G307" s="3" t="s">
        <v>339</v>
      </c>
      <c r="H307" s="3" t="s">
        <v>425</v>
      </c>
      <c r="I307" s="3" t="s">
        <v>661</v>
      </c>
      <c r="J307" s="4">
        <v>8.50462962962963E-2</v>
      </c>
      <c r="K307" s="3">
        <v>307</v>
      </c>
      <c r="L307" s="4">
        <v>8.5243055555555558E-2</v>
      </c>
    </row>
    <row r="308" spans="1:12" x14ac:dyDescent="0.25">
      <c r="A308" s="1">
        <v>306</v>
      </c>
      <c r="B308" s="1">
        <v>239</v>
      </c>
      <c r="C308" s="1">
        <v>228</v>
      </c>
      <c r="D308" s="1"/>
      <c r="E308" s="1" t="s">
        <v>664</v>
      </c>
      <c r="F308" s="1" t="s">
        <v>665</v>
      </c>
      <c r="G308" s="1" t="s">
        <v>2</v>
      </c>
      <c r="H308" s="1"/>
      <c r="I308" s="1" t="s">
        <v>661</v>
      </c>
      <c r="J308" s="2">
        <v>8.4942129629629617E-2</v>
      </c>
      <c r="K308" s="1">
        <v>306</v>
      </c>
      <c r="L308" s="2">
        <v>8.5254629629629639E-2</v>
      </c>
    </row>
    <row r="309" spans="1:12" x14ac:dyDescent="0.25">
      <c r="A309" s="1">
        <v>307</v>
      </c>
      <c r="B309" s="1">
        <v>401</v>
      </c>
      <c r="C309" s="1">
        <v>229</v>
      </c>
      <c r="D309" s="1"/>
      <c r="E309" s="1" t="s">
        <v>398</v>
      </c>
      <c r="F309" s="1" t="s">
        <v>666</v>
      </c>
      <c r="G309" s="1" t="s">
        <v>209</v>
      </c>
      <c r="H309" s="1" t="s">
        <v>200</v>
      </c>
      <c r="I309" s="1" t="s">
        <v>667</v>
      </c>
      <c r="J309" s="2">
        <v>8.4942129629629617E-2</v>
      </c>
      <c r="K309" s="1">
        <v>305</v>
      </c>
      <c r="L309" s="2">
        <v>8.5335648148148147E-2</v>
      </c>
    </row>
    <row r="310" spans="1:12" x14ac:dyDescent="0.25">
      <c r="A310" s="3">
        <v>308</v>
      </c>
      <c r="B310" s="3">
        <v>428</v>
      </c>
      <c r="C310" s="3"/>
      <c r="D310" s="3">
        <v>80</v>
      </c>
      <c r="E310" s="3" t="s">
        <v>337</v>
      </c>
      <c r="F310" s="3" t="s">
        <v>668</v>
      </c>
      <c r="G310" s="3" t="s">
        <v>44</v>
      </c>
      <c r="H310" s="3" t="s">
        <v>58</v>
      </c>
      <c r="I310" s="3" t="s">
        <v>667</v>
      </c>
      <c r="J310" s="4">
        <v>8.5370370370370374E-2</v>
      </c>
      <c r="K310" s="3">
        <v>308</v>
      </c>
      <c r="L310" s="4">
        <v>8.5428240740740735E-2</v>
      </c>
    </row>
    <row r="311" spans="1:12" x14ac:dyDescent="0.25">
      <c r="A311" s="1">
        <v>309</v>
      </c>
      <c r="B311" s="1">
        <v>32</v>
      </c>
      <c r="C311" s="1">
        <v>230</v>
      </c>
      <c r="D311" s="1"/>
      <c r="E311" s="1" t="s">
        <v>188</v>
      </c>
      <c r="F311" s="1" t="s">
        <v>669</v>
      </c>
      <c r="G311" s="1" t="s">
        <v>156</v>
      </c>
      <c r="H311" s="1" t="s">
        <v>421</v>
      </c>
      <c r="I311" s="1" t="s">
        <v>670</v>
      </c>
      <c r="J311" s="2">
        <v>8.5405092592592588E-2</v>
      </c>
      <c r="K311" s="1">
        <v>309</v>
      </c>
      <c r="L311" s="2">
        <v>8.5543981481481471E-2</v>
      </c>
    </row>
    <row r="312" spans="1:12" x14ac:dyDescent="0.25">
      <c r="A312" s="3">
        <v>310</v>
      </c>
      <c r="B312" s="3">
        <v>334</v>
      </c>
      <c r="C312" s="3"/>
      <c r="D312" s="3">
        <v>81</v>
      </c>
      <c r="E312" s="3" t="s">
        <v>671</v>
      </c>
      <c r="F312" s="3" t="s">
        <v>672</v>
      </c>
      <c r="G312" s="3" t="s">
        <v>44</v>
      </c>
      <c r="H312" s="3" t="s">
        <v>35</v>
      </c>
      <c r="I312" s="3" t="s">
        <v>673</v>
      </c>
      <c r="J312" s="4">
        <v>8.5474537037037043E-2</v>
      </c>
      <c r="K312" s="3">
        <v>311</v>
      </c>
      <c r="L312" s="4">
        <v>8.5706018518518515E-2</v>
      </c>
    </row>
    <row r="313" spans="1:12" x14ac:dyDescent="0.25">
      <c r="A313" s="1">
        <v>311</v>
      </c>
      <c r="B313" s="1">
        <v>235</v>
      </c>
      <c r="C313" s="1">
        <v>231</v>
      </c>
      <c r="D313" s="1"/>
      <c r="E313" s="1" t="s">
        <v>192</v>
      </c>
      <c r="F313" s="1" t="s">
        <v>271</v>
      </c>
      <c r="G313" s="1" t="s">
        <v>7</v>
      </c>
      <c r="H313" s="1" t="s">
        <v>674</v>
      </c>
      <c r="I313" s="1" t="s">
        <v>675</v>
      </c>
      <c r="J313" s="2">
        <v>8.5474537037037043E-2</v>
      </c>
      <c r="K313" s="1">
        <v>310</v>
      </c>
      <c r="L313" s="2">
        <v>8.5844907407407411E-2</v>
      </c>
    </row>
    <row r="314" spans="1:12" x14ac:dyDescent="0.25">
      <c r="A314" s="3">
        <v>312</v>
      </c>
      <c r="B314" s="3">
        <v>249</v>
      </c>
      <c r="C314" s="3"/>
      <c r="D314" s="3">
        <v>82</v>
      </c>
      <c r="E314" s="3" t="s">
        <v>42</v>
      </c>
      <c r="F314" s="3" t="s">
        <v>168</v>
      </c>
      <c r="G314" s="3" t="s">
        <v>350</v>
      </c>
      <c r="H314" s="3" t="s">
        <v>35</v>
      </c>
      <c r="I314" s="3" t="s">
        <v>675</v>
      </c>
      <c r="J314" s="4">
        <v>8.565972222222222E-2</v>
      </c>
      <c r="K314" s="3">
        <v>312</v>
      </c>
      <c r="L314" s="4">
        <v>8.5879629629629625E-2</v>
      </c>
    </row>
    <row r="315" spans="1:12" x14ac:dyDescent="0.25">
      <c r="A315" s="1">
        <v>313</v>
      </c>
      <c r="B315" s="1">
        <v>300</v>
      </c>
      <c r="C315" s="1">
        <v>232</v>
      </c>
      <c r="D315" s="1"/>
      <c r="E315" s="1" t="s">
        <v>676</v>
      </c>
      <c r="F315" s="1" t="s">
        <v>677</v>
      </c>
      <c r="G315" s="1" t="s">
        <v>156</v>
      </c>
      <c r="H315" s="1" t="s">
        <v>35</v>
      </c>
      <c r="I315" s="1" t="s">
        <v>678</v>
      </c>
      <c r="J315" s="2">
        <v>8.5682870370370368E-2</v>
      </c>
      <c r="K315" s="1">
        <v>313</v>
      </c>
      <c r="L315" s="2">
        <v>8.5972222222222228E-2</v>
      </c>
    </row>
    <row r="316" spans="1:12" x14ac:dyDescent="0.25">
      <c r="A316" s="3">
        <v>314</v>
      </c>
      <c r="B316" s="3">
        <v>137</v>
      </c>
      <c r="C316" s="3"/>
      <c r="D316" s="3">
        <v>83</v>
      </c>
      <c r="E316" s="3" t="s">
        <v>679</v>
      </c>
      <c r="F316" s="3" t="s">
        <v>218</v>
      </c>
      <c r="G316" s="3" t="s">
        <v>350</v>
      </c>
      <c r="H316" s="3" t="s">
        <v>157</v>
      </c>
      <c r="I316" s="3" t="s">
        <v>680</v>
      </c>
      <c r="J316" s="4">
        <v>8.5925925925925919E-2</v>
      </c>
      <c r="K316" s="3">
        <v>314</v>
      </c>
      <c r="L316" s="4">
        <v>8.6145833333333324E-2</v>
      </c>
    </row>
    <row r="317" spans="1:12" x14ac:dyDescent="0.25">
      <c r="A317" s="3">
        <v>315</v>
      </c>
      <c r="B317" s="3">
        <v>273</v>
      </c>
      <c r="C317" s="3"/>
      <c r="D317" s="3">
        <v>84</v>
      </c>
      <c r="E317" s="3" t="s">
        <v>681</v>
      </c>
      <c r="F317" s="3" t="s">
        <v>46</v>
      </c>
      <c r="G317" s="3" t="s">
        <v>77</v>
      </c>
      <c r="H317" s="3" t="s">
        <v>35</v>
      </c>
      <c r="I317" s="3" t="s">
        <v>682</v>
      </c>
      <c r="J317" s="4">
        <v>8.5983796296296308E-2</v>
      </c>
      <c r="K317" s="3">
        <v>315</v>
      </c>
      <c r="L317" s="4">
        <v>8.6203703703703713E-2</v>
      </c>
    </row>
    <row r="318" spans="1:12" x14ac:dyDescent="0.25">
      <c r="A318" s="1">
        <v>316</v>
      </c>
      <c r="B318" s="1">
        <v>365</v>
      </c>
      <c r="C318" s="1">
        <v>233</v>
      </c>
      <c r="D318" s="1"/>
      <c r="E318" s="1" t="s">
        <v>683</v>
      </c>
      <c r="F318" s="1" t="s">
        <v>684</v>
      </c>
      <c r="G318" s="1" t="s">
        <v>2</v>
      </c>
      <c r="H318" s="1"/>
      <c r="I318" s="1" t="s">
        <v>685</v>
      </c>
      <c r="J318" s="2">
        <v>8.6076388888888897E-2</v>
      </c>
      <c r="K318" s="1">
        <v>316</v>
      </c>
      <c r="L318" s="2">
        <v>8.6296296296296301E-2</v>
      </c>
    </row>
    <row r="319" spans="1:12" x14ac:dyDescent="0.25">
      <c r="A319" s="3">
        <v>317</v>
      </c>
      <c r="B319" s="3">
        <v>271</v>
      </c>
      <c r="C319" s="3"/>
      <c r="D319" s="3">
        <v>85</v>
      </c>
      <c r="E319" s="3" t="s">
        <v>686</v>
      </c>
      <c r="F319" s="3" t="s">
        <v>687</v>
      </c>
      <c r="G319" s="3" t="s">
        <v>339</v>
      </c>
      <c r="H319" s="3"/>
      <c r="I319" s="3" t="s">
        <v>685</v>
      </c>
      <c r="J319" s="4">
        <v>8.6238425925925913E-2</v>
      </c>
      <c r="K319" s="3">
        <v>318</v>
      </c>
      <c r="L319" s="4">
        <v>8.6342592592592596E-2</v>
      </c>
    </row>
    <row r="320" spans="1:12" x14ac:dyDescent="0.25">
      <c r="A320" s="1">
        <v>318</v>
      </c>
      <c r="B320" s="1">
        <v>452</v>
      </c>
      <c r="C320" s="1">
        <v>234</v>
      </c>
      <c r="D320" s="1"/>
      <c r="E320" s="1" t="s">
        <v>0</v>
      </c>
      <c r="F320" s="1" t="s">
        <v>688</v>
      </c>
      <c r="G320" s="1" t="s">
        <v>72</v>
      </c>
      <c r="H320" s="1"/>
      <c r="I320" s="1" t="s">
        <v>685</v>
      </c>
      <c r="J320" s="2">
        <v>8.6203703703703713E-2</v>
      </c>
      <c r="K320" s="1">
        <v>317</v>
      </c>
      <c r="L320" s="2">
        <v>8.6342592592592596E-2</v>
      </c>
    </row>
    <row r="321" spans="1:12" x14ac:dyDescent="0.25">
      <c r="A321" s="3">
        <v>319</v>
      </c>
      <c r="B321" s="3">
        <v>400</v>
      </c>
      <c r="C321" s="3"/>
      <c r="D321" s="3">
        <v>86</v>
      </c>
      <c r="E321" s="3" t="s">
        <v>451</v>
      </c>
      <c r="F321" s="3" t="s">
        <v>30</v>
      </c>
      <c r="G321" s="3" t="s">
        <v>219</v>
      </c>
      <c r="H321" s="3" t="s">
        <v>31</v>
      </c>
      <c r="I321" s="3" t="s">
        <v>689</v>
      </c>
      <c r="J321" s="4">
        <v>8.6643518518518522E-2</v>
      </c>
      <c r="K321" s="3">
        <v>320</v>
      </c>
      <c r="L321" s="4">
        <v>8.6736111111111111E-2</v>
      </c>
    </row>
    <row r="322" spans="1:12" x14ac:dyDescent="0.25">
      <c r="A322" s="1">
        <v>320</v>
      </c>
      <c r="B322" s="1">
        <v>506</v>
      </c>
      <c r="C322" s="1">
        <v>235</v>
      </c>
      <c r="D322" s="1"/>
      <c r="E322" s="1" t="s">
        <v>22</v>
      </c>
      <c r="F322" s="1" t="s">
        <v>690</v>
      </c>
      <c r="G322" s="1" t="s">
        <v>209</v>
      </c>
      <c r="H322" s="1" t="s">
        <v>489</v>
      </c>
      <c r="I322" s="1" t="s">
        <v>691</v>
      </c>
      <c r="J322" s="2">
        <v>8.638888888888889E-2</v>
      </c>
      <c r="K322" s="1">
        <v>319</v>
      </c>
      <c r="L322" s="2">
        <v>8.6782407407407405E-2</v>
      </c>
    </row>
    <row r="323" spans="1:12" x14ac:dyDescent="0.25">
      <c r="A323" s="3">
        <v>321</v>
      </c>
      <c r="B323" s="3">
        <v>284</v>
      </c>
      <c r="C323" s="3"/>
      <c r="D323" s="3">
        <v>87</v>
      </c>
      <c r="E323" s="3" t="s">
        <v>692</v>
      </c>
      <c r="F323" s="3" t="s">
        <v>693</v>
      </c>
      <c r="G323" s="3" t="s">
        <v>77</v>
      </c>
      <c r="H323" s="3" t="s">
        <v>142</v>
      </c>
      <c r="I323" s="3" t="s">
        <v>694</v>
      </c>
      <c r="J323" s="4">
        <v>8.6956018518518516E-2</v>
      </c>
      <c r="K323" s="3">
        <v>322</v>
      </c>
      <c r="L323" s="4">
        <v>8.7106481481481479E-2</v>
      </c>
    </row>
    <row r="324" spans="1:12" x14ac:dyDescent="0.25">
      <c r="A324" s="3">
        <v>322</v>
      </c>
      <c r="B324" s="3">
        <v>285</v>
      </c>
      <c r="C324" s="3"/>
      <c r="D324" s="3">
        <v>88</v>
      </c>
      <c r="E324" s="3" t="s">
        <v>412</v>
      </c>
      <c r="F324" s="3" t="s">
        <v>693</v>
      </c>
      <c r="G324" s="3" t="s">
        <v>350</v>
      </c>
      <c r="H324" s="3" t="s">
        <v>142</v>
      </c>
      <c r="I324" s="3" t="s">
        <v>694</v>
      </c>
      <c r="J324" s="4">
        <v>8.6944444444444449E-2</v>
      </c>
      <c r="K324" s="3">
        <v>321</v>
      </c>
      <c r="L324" s="4">
        <v>8.7106481481481479E-2</v>
      </c>
    </row>
    <row r="325" spans="1:12" x14ac:dyDescent="0.25">
      <c r="A325" s="1">
        <v>323</v>
      </c>
      <c r="B325" s="1">
        <v>414</v>
      </c>
      <c r="C325" s="1">
        <v>236</v>
      </c>
      <c r="D325" s="1"/>
      <c r="E325" s="1" t="s">
        <v>181</v>
      </c>
      <c r="F325" s="1" t="s">
        <v>695</v>
      </c>
      <c r="G325" s="1" t="s">
        <v>72</v>
      </c>
      <c r="H325" s="1"/>
      <c r="I325" s="1" t="s">
        <v>696</v>
      </c>
      <c r="J325" s="2">
        <v>8.7129629629629626E-2</v>
      </c>
      <c r="K325" s="1">
        <v>323</v>
      </c>
      <c r="L325" s="2">
        <v>8.7476851851851847E-2</v>
      </c>
    </row>
    <row r="326" spans="1:12" x14ac:dyDescent="0.25">
      <c r="A326" s="1">
        <v>324</v>
      </c>
      <c r="B326" s="1">
        <v>412</v>
      </c>
      <c r="C326" s="1">
        <v>237</v>
      </c>
      <c r="D326" s="1"/>
      <c r="E326" s="1" t="s">
        <v>100</v>
      </c>
      <c r="F326" s="1" t="s">
        <v>697</v>
      </c>
      <c r="G326" s="1" t="s">
        <v>2</v>
      </c>
      <c r="H326" s="1" t="s">
        <v>245</v>
      </c>
      <c r="I326" s="1" t="s">
        <v>698</v>
      </c>
      <c r="J326" s="2">
        <v>8.729166666666667E-2</v>
      </c>
      <c r="K326" s="1">
        <v>324</v>
      </c>
      <c r="L326" s="2">
        <v>8.7615740740740744E-2</v>
      </c>
    </row>
    <row r="327" spans="1:12" x14ac:dyDescent="0.25">
      <c r="A327" s="1">
        <v>325</v>
      </c>
      <c r="B327" s="1">
        <v>177</v>
      </c>
      <c r="C327" s="1">
        <v>238</v>
      </c>
      <c r="D327" s="1"/>
      <c r="E327" s="1" t="s">
        <v>39</v>
      </c>
      <c r="F327" s="1" t="s">
        <v>699</v>
      </c>
      <c r="G327" s="1" t="s">
        <v>2</v>
      </c>
      <c r="H327" s="1"/>
      <c r="I327" s="1" t="s">
        <v>698</v>
      </c>
      <c r="J327" s="2">
        <v>8.7534722222222208E-2</v>
      </c>
      <c r="K327" s="1">
        <v>325</v>
      </c>
      <c r="L327" s="2">
        <v>8.7627314814814825E-2</v>
      </c>
    </row>
    <row r="328" spans="1:12" x14ac:dyDescent="0.25">
      <c r="A328" s="3">
        <v>326</v>
      </c>
      <c r="B328" s="3">
        <v>62</v>
      </c>
      <c r="C328" s="3"/>
      <c r="D328" s="3">
        <v>89</v>
      </c>
      <c r="E328" s="3" t="s">
        <v>545</v>
      </c>
      <c r="F328" s="3" t="s">
        <v>471</v>
      </c>
      <c r="G328" s="3" t="s">
        <v>339</v>
      </c>
      <c r="H328" s="3" t="s">
        <v>142</v>
      </c>
      <c r="I328" s="3" t="s">
        <v>700</v>
      </c>
      <c r="J328" s="4">
        <v>8.7615740740740744E-2</v>
      </c>
      <c r="K328" s="3">
        <v>326</v>
      </c>
      <c r="L328" s="4">
        <v>8.7766203703703707E-2</v>
      </c>
    </row>
    <row r="329" spans="1:12" x14ac:dyDescent="0.25">
      <c r="A329" s="3">
        <v>327</v>
      </c>
      <c r="B329" s="3">
        <v>472</v>
      </c>
      <c r="C329" s="3"/>
      <c r="D329" s="3">
        <v>90</v>
      </c>
      <c r="E329" s="3" t="s">
        <v>701</v>
      </c>
      <c r="F329" s="3" t="s">
        <v>702</v>
      </c>
      <c r="G329" s="3" t="s">
        <v>44</v>
      </c>
      <c r="H329" s="3" t="s">
        <v>703</v>
      </c>
      <c r="I329" s="3" t="s">
        <v>704</v>
      </c>
      <c r="J329" s="4">
        <v>8.774305555555556E-2</v>
      </c>
      <c r="K329" s="3">
        <v>327</v>
      </c>
      <c r="L329" s="4">
        <v>8.8125000000000009E-2</v>
      </c>
    </row>
    <row r="330" spans="1:12" x14ac:dyDescent="0.25">
      <c r="A330" s="3">
        <v>328</v>
      </c>
      <c r="B330" s="3">
        <v>266</v>
      </c>
      <c r="C330" s="3"/>
      <c r="D330" s="3">
        <v>91</v>
      </c>
      <c r="E330" s="3" t="s">
        <v>705</v>
      </c>
      <c r="F330" s="3" t="s">
        <v>423</v>
      </c>
      <c r="G330" s="3" t="s">
        <v>77</v>
      </c>
      <c r="H330" s="3"/>
      <c r="I330" s="3" t="s">
        <v>706</v>
      </c>
      <c r="J330" s="4">
        <v>8.8055555555555554E-2</v>
      </c>
      <c r="K330" s="3">
        <v>331</v>
      </c>
      <c r="L330" s="4">
        <v>8.8252314814814811E-2</v>
      </c>
    </row>
    <row r="331" spans="1:12" x14ac:dyDescent="0.25">
      <c r="A331" s="1">
        <v>329</v>
      </c>
      <c r="B331" s="1">
        <v>212</v>
      </c>
      <c r="C331" s="1">
        <v>239</v>
      </c>
      <c r="D331" s="1"/>
      <c r="E331" s="1" t="s">
        <v>285</v>
      </c>
      <c r="F331" s="1" t="s">
        <v>629</v>
      </c>
      <c r="G331" s="1" t="s">
        <v>370</v>
      </c>
      <c r="H331" s="1" t="s">
        <v>707</v>
      </c>
      <c r="I331" s="1" t="s">
        <v>706</v>
      </c>
      <c r="J331" s="2">
        <v>8.7870370370370376E-2</v>
      </c>
      <c r="K331" s="1">
        <v>328</v>
      </c>
      <c r="L331" s="2">
        <v>8.8298611111111105E-2</v>
      </c>
    </row>
    <row r="332" spans="1:12" x14ac:dyDescent="0.25">
      <c r="A332" s="3">
        <v>330</v>
      </c>
      <c r="B332" s="3">
        <v>287</v>
      </c>
      <c r="C332" s="3"/>
      <c r="D332" s="3">
        <v>92</v>
      </c>
      <c r="E332" s="3" t="s">
        <v>412</v>
      </c>
      <c r="F332" s="3" t="s">
        <v>328</v>
      </c>
      <c r="G332" s="3" t="s">
        <v>350</v>
      </c>
      <c r="H332" s="3" t="s">
        <v>310</v>
      </c>
      <c r="I332" s="3" t="s">
        <v>708</v>
      </c>
      <c r="J332" s="4">
        <v>8.7986111111111112E-2</v>
      </c>
      <c r="K332" s="3">
        <v>329</v>
      </c>
      <c r="L332" s="4">
        <v>8.8321759259259267E-2</v>
      </c>
    </row>
    <row r="333" spans="1:12" x14ac:dyDescent="0.25">
      <c r="A333" s="1">
        <v>331</v>
      </c>
      <c r="B333" s="1">
        <v>50</v>
      </c>
      <c r="C333" s="1">
        <v>240</v>
      </c>
      <c r="D333" s="1"/>
      <c r="E333" s="1" t="s">
        <v>22</v>
      </c>
      <c r="F333" s="1" t="s">
        <v>709</v>
      </c>
      <c r="G333" s="1" t="s">
        <v>7</v>
      </c>
      <c r="H333" s="1" t="s">
        <v>214</v>
      </c>
      <c r="I333" s="1" t="s">
        <v>708</v>
      </c>
      <c r="J333" s="2">
        <v>8.7997685185185193E-2</v>
      </c>
      <c r="K333" s="1">
        <v>330</v>
      </c>
      <c r="L333" s="2">
        <v>8.8414351851851855E-2</v>
      </c>
    </row>
    <row r="334" spans="1:12" x14ac:dyDescent="0.25">
      <c r="A334" s="3">
        <v>332</v>
      </c>
      <c r="B334" s="3">
        <v>190</v>
      </c>
      <c r="C334" s="3"/>
      <c r="D334" s="3">
        <v>93</v>
      </c>
      <c r="E334" s="3" t="s">
        <v>710</v>
      </c>
      <c r="F334" s="3" t="s">
        <v>711</v>
      </c>
      <c r="G334" s="3" t="s">
        <v>350</v>
      </c>
      <c r="H334" s="3" t="s">
        <v>16</v>
      </c>
      <c r="I334" s="3" t="s">
        <v>712</v>
      </c>
      <c r="J334" s="4">
        <v>8.8252314814814811E-2</v>
      </c>
      <c r="K334" s="3">
        <v>332</v>
      </c>
      <c r="L334" s="4">
        <v>8.8506944444444444E-2</v>
      </c>
    </row>
    <row r="335" spans="1:12" x14ac:dyDescent="0.25">
      <c r="A335" s="3">
        <v>333</v>
      </c>
      <c r="B335" s="3">
        <v>69</v>
      </c>
      <c r="C335" s="3"/>
      <c r="D335" s="3">
        <v>94</v>
      </c>
      <c r="E335" s="3" t="s">
        <v>713</v>
      </c>
      <c r="F335" s="3" t="s">
        <v>714</v>
      </c>
      <c r="G335" s="3" t="s">
        <v>44</v>
      </c>
      <c r="H335" s="3" t="s">
        <v>715</v>
      </c>
      <c r="I335" s="3" t="s">
        <v>716</v>
      </c>
      <c r="J335" s="4">
        <v>8.8356481481481494E-2</v>
      </c>
      <c r="K335" s="3">
        <v>333</v>
      </c>
      <c r="L335" s="4">
        <v>8.8738425925925915E-2</v>
      </c>
    </row>
    <row r="336" spans="1:12" x14ac:dyDescent="0.25">
      <c r="A336" s="3">
        <v>334</v>
      </c>
      <c r="B336" s="3">
        <v>187</v>
      </c>
      <c r="C336" s="3"/>
      <c r="D336" s="3">
        <v>95</v>
      </c>
      <c r="E336" s="3" t="s">
        <v>717</v>
      </c>
      <c r="F336" s="3" t="s">
        <v>718</v>
      </c>
      <c r="G336" s="3" t="s">
        <v>219</v>
      </c>
      <c r="H336" s="3" t="s">
        <v>3</v>
      </c>
      <c r="I336" s="3" t="s">
        <v>719</v>
      </c>
      <c r="J336" s="4">
        <v>8.8587962962962966E-2</v>
      </c>
      <c r="K336" s="3">
        <v>335</v>
      </c>
      <c r="L336" s="4">
        <v>8.8784722222222223E-2</v>
      </c>
    </row>
    <row r="337" spans="1:12" x14ac:dyDescent="0.25">
      <c r="A337" s="1">
        <v>335</v>
      </c>
      <c r="B337" s="1">
        <v>292</v>
      </c>
      <c r="C337" s="1">
        <v>241</v>
      </c>
      <c r="D337" s="1"/>
      <c r="E337" s="1" t="s">
        <v>699</v>
      </c>
      <c r="F337" s="1" t="s">
        <v>720</v>
      </c>
      <c r="G337" s="1" t="s">
        <v>721</v>
      </c>
      <c r="H337" s="1" t="s">
        <v>50</v>
      </c>
      <c r="I337" s="1" t="s">
        <v>719</v>
      </c>
      <c r="J337" s="2">
        <v>8.8587962962962966E-2</v>
      </c>
      <c r="K337" s="1">
        <v>334</v>
      </c>
      <c r="L337" s="2">
        <v>8.8796296296296304E-2</v>
      </c>
    </row>
    <row r="338" spans="1:12" x14ac:dyDescent="0.25">
      <c r="A338" s="3">
        <v>336</v>
      </c>
      <c r="B338" s="3">
        <v>326</v>
      </c>
      <c r="C338" s="3"/>
      <c r="D338" s="3">
        <v>96</v>
      </c>
      <c r="E338" s="3" t="s">
        <v>671</v>
      </c>
      <c r="F338" s="3" t="s">
        <v>722</v>
      </c>
      <c r="G338" s="3" t="s">
        <v>599</v>
      </c>
      <c r="H338" s="3" t="s">
        <v>723</v>
      </c>
      <c r="I338" s="3" t="s">
        <v>724</v>
      </c>
      <c r="J338" s="4">
        <v>8.8888888888888892E-2</v>
      </c>
      <c r="K338" s="3">
        <v>337</v>
      </c>
      <c r="L338" s="4">
        <v>8.9062500000000003E-2</v>
      </c>
    </row>
    <row r="339" spans="1:12" x14ac:dyDescent="0.25">
      <c r="A339" s="3">
        <v>337</v>
      </c>
      <c r="B339" s="3">
        <v>34</v>
      </c>
      <c r="C339" s="3"/>
      <c r="D339" s="3">
        <v>97</v>
      </c>
      <c r="E339" s="3" t="s">
        <v>725</v>
      </c>
      <c r="F339" s="3" t="s">
        <v>726</v>
      </c>
      <c r="G339" s="3" t="s">
        <v>350</v>
      </c>
      <c r="H339" s="3"/>
      <c r="I339" s="3" t="s">
        <v>727</v>
      </c>
      <c r="J339" s="4">
        <v>8.8842592592592584E-2</v>
      </c>
      <c r="K339" s="3">
        <v>336</v>
      </c>
      <c r="L339" s="4">
        <v>8.9085648148148136E-2</v>
      </c>
    </row>
    <row r="340" spans="1:12" x14ac:dyDescent="0.25">
      <c r="A340" s="1">
        <v>338</v>
      </c>
      <c r="B340" s="1">
        <v>45</v>
      </c>
      <c r="C340" s="1">
        <v>242</v>
      </c>
      <c r="D340" s="1"/>
      <c r="E340" s="1" t="s">
        <v>63</v>
      </c>
      <c r="F340" s="1" t="s">
        <v>728</v>
      </c>
      <c r="G340" s="1" t="s">
        <v>72</v>
      </c>
      <c r="H340" s="1"/>
      <c r="I340" s="1" t="s">
        <v>729</v>
      </c>
      <c r="J340" s="2">
        <v>8.9062500000000003E-2</v>
      </c>
      <c r="K340" s="1">
        <v>340</v>
      </c>
      <c r="L340" s="2">
        <v>8.9189814814814819E-2</v>
      </c>
    </row>
    <row r="341" spans="1:12" x14ac:dyDescent="0.25">
      <c r="A341" s="1">
        <v>339</v>
      </c>
      <c r="B341" s="1">
        <v>325</v>
      </c>
      <c r="C341" s="1">
        <v>243</v>
      </c>
      <c r="D341" s="1"/>
      <c r="E341" s="1" t="s">
        <v>533</v>
      </c>
      <c r="F341" s="1" t="s">
        <v>722</v>
      </c>
      <c r="G341" s="1" t="s">
        <v>2</v>
      </c>
      <c r="H341" s="1"/>
      <c r="I341" s="1" t="s">
        <v>729</v>
      </c>
      <c r="J341" s="2">
        <v>8.9062500000000003E-2</v>
      </c>
      <c r="K341" s="1">
        <v>339</v>
      </c>
      <c r="L341" s="2">
        <v>8.9224537037037033E-2</v>
      </c>
    </row>
    <row r="342" spans="1:12" x14ac:dyDescent="0.25">
      <c r="A342" s="3">
        <v>340</v>
      </c>
      <c r="B342" s="3">
        <v>258</v>
      </c>
      <c r="C342" s="3"/>
      <c r="D342" s="3">
        <v>98</v>
      </c>
      <c r="E342" s="3" t="s">
        <v>625</v>
      </c>
      <c r="F342" s="3" t="s">
        <v>730</v>
      </c>
      <c r="G342" s="3" t="s">
        <v>219</v>
      </c>
      <c r="H342" s="3" t="s">
        <v>248</v>
      </c>
      <c r="I342" s="3" t="s">
        <v>731</v>
      </c>
      <c r="J342" s="4">
        <v>8.9050925925925936E-2</v>
      </c>
      <c r="K342" s="3">
        <v>338</v>
      </c>
      <c r="L342" s="4">
        <v>8.9317129629629621E-2</v>
      </c>
    </row>
    <row r="343" spans="1:12" x14ac:dyDescent="0.25">
      <c r="A343" s="3">
        <v>341</v>
      </c>
      <c r="B343" s="3">
        <v>153</v>
      </c>
      <c r="C343" s="3"/>
      <c r="D343" s="3">
        <v>99</v>
      </c>
      <c r="E343" s="3" t="s">
        <v>567</v>
      </c>
      <c r="F343" s="3" t="s">
        <v>732</v>
      </c>
      <c r="G343" s="3" t="s">
        <v>77</v>
      </c>
      <c r="H343" s="3" t="s">
        <v>733</v>
      </c>
      <c r="I343" s="3" t="s">
        <v>734</v>
      </c>
      <c r="J343" s="4">
        <v>8.9143518518518525E-2</v>
      </c>
      <c r="K343" s="3">
        <v>343</v>
      </c>
      <c r="L343" s="4">
        <v>8.9502314814814812E-2</v>
      </c>
    </row>
    <row r="344" spans="1:12" x14ac:dyDescent="0.25">
      <c r="A344" s="3">
        <v>342</v>
      </c>
      <c r="B344" s="3">
        <v>491</v>
      </c>
      <c r="C344" s="3"/>
      <c r="D344" s="3">
        <v>100</v>
      </c>
      <c r="E344" s="3" t="s">
        <v>725</v>
      </c>
      <c r="F344" s="3" t="s">
        <v>735</v>
      </c>
      <c r="G344" s="3" t="s">
        <v>219</v>
      </c>
      <c r="H344" s="3" t="s">
        <v>16</v>
      </c>
      <c r="I344" s="3" t="s">
        <v>734</v>
      </c>
      <c r="J344" s="4">
        <v>8.9131944444444444E-2</v>
      </c>
      <c r="K344" s="3">
        <v>341</v>
      </c>
      <c r="L344" s="4">
        <v>8.9513888888888893E-2</v>
      </c>
    </row>
    <row r="345" spans="1:12" x14ac:dyDescent="0.25">
      <c r="A345" s="3">
        <v>343</v>
      </c>
      <c r="B345" s="3">
        <v>450</v>
      </c>
      <c r="C345" s="3"/>
      <c r="D345" s="3">
        <v>101</v>
      </c>
      <c r="E345" s="3" t="s">
        <v>516</v>
      </c>
      <c r="F345" s="3" t="s">
        <v>736</v>
      </c>
      <c r="G345" s="3" t="s">
        <v>44</v>
      </c>
      <c r="H345" s="3" t="s">
        <v>733</v>
      </c>
      <c r="I345" s="3" t="s">
        <v>737</v>
      </c>
      <c r="J345" s="4">
        <v>8.9201388888888886E-2</v>
      </c>
      <c r="K345" s="3">
        <v>344</v>
      </c>
      <c r="L345" s="4">
        <v>8.9571759259259254E-2</v>
      </c>
    </row>
    <row r="346" spans="1:12" x14ac:dyDescent="0.25">
      <c r="A346" s="1">
        <v>344</v>
      </c>
      <c r="B346" s="1">
        <v>349</v>
      </c>
      <c r="C346" s="1">
        <v>244</v>
      </c>
      <c r="D346" s="1"/>
      <c r="E346" s="1" t="s">
        <v>738</v>
      </c>
      <c r="F346" s="1" t="s">
        <v>14</v>
      </c>
      <c r="G346" s="1" t="s">
        <v>156</v>
      </c>
      <c r="H346" s="1"/>
      <c r="I346" s="1" t="s">
        <v>737</v>
      </c>
      <c r="J346" s="2">
        <v>8.9143518518518525E-2</v>
      </c>
      <c r="K346" s="1">
        <v>342</v>
      </c>
      <c r="L346" s="2">
        <v>8.9571759259259254E-2</v>
      </c>
    </row>
    <row r="347" spans="1:12" x14ac:dyDescent="0.25">
      <c r="A347" s="3">
        <v>345</v>
      </c>
      <c r="B347" s="3">
        <v>25</v>
      </c>
      <c r="C347" s="3"/>
      <c r="D347" s="3">
        <v>102</v>
      </c>
      <c r="E347" s="3" t="s">
        <v>739</v>
      </c>
      <c r="F347" s="3" t="s">
        <v>552</v>
      </c>
      <c r="G347" s="3" t="s">
        <v>339</v>
      </c>
      <c r="H347" s="3"/>
      <c r="I347" s="3" t="s">
        <v>737</v>
      </c>
      <c r="J347" s="4">
        <v>8.9525462962962973E-2</v>
      </c>
      <c r="K347" s="3">
        <v>345</v>
      </c>
      <c r="L347" s="4">
        <v>8.9664351851851856E-2</v>
      </c>
    </row>
    <row r="348" spans="1:12" x14ac:dyDescent="0.25">
      <c r="A348" s="3">
        <v>346</v>
      </c>
      <c r="B348" s="3">
        <v>46</v>
      </c>
      <c r="C348" s="3"/>
      <c r="D348" s="3">
        <v>103</v>
      </c>
      <c r="E348" s="3" t="s">
        <v>740</v>
      </c>
      <c r="F348" s="3" t="s">
        <v>728</v>
      </c>
      <c r="G348" s="3" t="s">
        <v>44</v>
      </c>
      <c r="H348" s="3"/>
      <c r="I348" s="3" t="s">
        <v>741</v>
      </c>
      <c r="J348" s="4">
        <v>8.9606481481481481E-2</v>
      </c>
      <c r="K348" s="3">
        <v>346</v>
      </c>
      <c r="L348" s="4">
        <v>8.9722222222222217E-2</v>
      </c>
    </row>
    <row r="349" spans="1:12" x14ac:dyDescent="0.25">
      <c r="A349" s="3">
        <v>347</v>
      </c>
      <c r="B349" s="3">
        <v>379</v>
      </c>
      <c r="C349" s="3"/>
      <c r="D349" s="3">
        <v>104</v>
      </c>
      <c r="E349" s="3" t="s">
        <v>460</v>
      </c>
      <c r="F349" s="3" t="s">
        <v>742</v>
      </c>
      <c r="G349" s="3" t="s">
        <v>339</v>
      </c>
      <c r="H349" s="3" t="s">
        <v>142</v>
      </c>
      <c r="I349" s="3" t="s">
        <v>743</v>
      </c>
      <c r="J349" s="4">
        <v>8.9791666666666659E-2</v>
      </c>
      <c r="K349" s="3">
        <v>351</v>
      </c>
      <c r="L349" s="4">
        <v>8.9965277777777783E-2</v>
      </c>
    </row>
    <row r="350" spans="1:12" x14ac:dyDescent="0.25">
      <c r="A350" s="1">
        <v>348</v>
      </c>
      <c r="B350" s="1">
        <v>157</v>
      </c>
      <c r="C350" s="1">
        <v>245</v>
      </c>
      <c r="D350" s="1"/>
      <c r="E350" s="1" t="s">
        <v>744</v>
      </c>
      <c r="F350" s="1" t="s">
        <v>745</v>
      </c>
      <c r="G350" s="1" t="s">
        <v>72</v>
      </c>
      <c r="H350" s="1" t="s">
        <v>314</v>
      </c>
      <c r="I350" s="1" t="s">
        <v>743</v>
      </c>
      <c r="J350" s="2">
        <v>8.9664351851851856E-2</v>
      </c>
      <c r="K350" s="1">
        <v>347</v>
      </c>
      <c r="L350" s="2">
        <v>8.9965277777777783E-2</v>
      </c>
    </row>
    <row r="351" spans="1:12" x14ac:dyDescent="0.25">
      <c r="A351" s="3">
        <v>349</v>
      </c>
      <c r="B351" s="3">
        <v>246</v>
      </c>
      <c r="C351" s="3"/>
      <c r="D351" s="3">
        <v>105</v>
      </c>
      <c r="E351" s="3" t="s">
        <v>655</v>
      </c>
      <c r="F351" s="3" t="s">
        <v>383</v>
      </c>
      <c r="G351" s="3" t="s">
        <v>350</v>
      </c>
      <c r="H351" s="3" t="s">
        <v>92</v>
      </c>
      <c r="I351" s="3" t="s">
        <v>746</v>
      </c>
      <c r="J351" s="4">
        <v>8.9780092592592606E-2</v>
      </c>
      <c r="K351" s="3">
        <v>350</v>
      </c>
      <c r="L351" s="4">
        <v>9.0023148148148144E-2</v>
      </c>
    </row>
    <row r="352" spans="1:12" x14ac:dyDescent="0.25">
      <c r="A352" s="3">
        <v>350</v>
      </c>
      <c r="B352" s="3">
        <v>58</v>
      </c>
      <c r="C352" s="3"/>
      <c r="D352" s="3">
        <v>106</v>
      </c>
      <c r="E352" s="3" t="s">
        <v>747</v>
      </c>
      <c r="F352" s="3" t="s">
        <v>748</v>
      </c>
      <c r="G352" s="3" t="s">
        <v>350</v>
      </c>
      <c r="H352" s="3"/>
      <c r="I352" s="3" t="s">
        <v>746</v>
      </c>
      <c r="J352" s="4">
        <v>8.9745370370370378E-2</v>
      </c>
      <c r="K352" s="3">
        <v>348</v>
      </c>
      <c r="L352" s="4">
        <v>9.0104166666666666E-2</v>
      </c>
    </row>
    <row r="353" spans="1:12" x14ac:dyDescent="0.25">
      <c r="A353" s="3">
        <v>351</v>
      </c>
      <c r="B353" s="3">
        <v>103</v>
      </c>
      <c r="C353" s="3"/>
      <c r="D353" s="3">
        <v>107</v>
      </c>
      <c r="E353" s="3" t="s">
        <v>749</v>
      </c>
      <c r="F353" s="3" t="s">
        <v>750</v>
      </c>
      <c r="G353" s="3" t="s">
        <v>339</v>
      </c>
      <c r="H353" s="3"/>
      <c r="I353" s="3" t="s">
        <v>751</v>
      </c>
      <c r="J353" s="4">
        <v>8.9745370370370378E-2</v>
      </c>
      <c r="K353" s="3">
        <v>349</v>
      </c>
      <c r="L353" s="4">
        <v>9.015046296296296E-2</v>
      </c>
    </row>
    <row r="354" spans="1:12" x14ac:dyDescent="0.25">
      <c r="A354" s="1">
        <v>352</v>
      </c>
      <c r="B354" s="1">
        <v>493</v>
      </c>
      <c r="C354" s="1">
        <v>246</v>
      </c>
      <c r="D354" s="1"/>
      <c r="E354" s="1" t="s">
        <v>111</v>
      </c>
      <c r="F354" s="1" t="s">
        <v>752</v>
      </c>
      <c r="G354" s="1" t="s">
        <v>2</v>
      </c>
      <c r="H354" s="1"/>
      <c r="I354" s="1" t="s">
        <v>753</v>
      </c>
      <c r="J354" s="2">
        <v>9.0069444444444438E-2</v>
      </c>
      <c r="K354" s="1">
        <v>352</v>
      </c>
      <c r="L354" s="2">
        <v>9.0358796296296298E-2</v>
      </c>
    </row>
    <row r="355" spans="1:12" x14ac:dyDescent="0.25">
      <c r="A355" s="3">
        <v>353</v>
      </c>
      <c r="B355" s="3">
        <v>389</v>
      </c>
      <c r="C355" s="3"/>
      <c r="D355" s="3">
        <v>108</v>
      </c>
      <c r="E355" s="3" t="s">
        <v>754</v>
      </c>
      <c r="F355" s="3" t="s">
        <v>79</v>
      </c>
      <c r="G355" s="3" t="s">
        <v>77</v>
      </c>
      <c r="H355" s="3" t="s">
        <v>755</v>
      </c>
      <c r="I355" s="3" t="s">
        <v>756</v>
      </c>
      <c r="J355" s="4">
        <v>9.0127314814814827E-2</v>
      </c>
      <c r="K355" s="3">
        <v>354</v>
      </c>
      <c r="L355" s="4">
        <v>9.0405092592592592E-2</v>
      </c>
    </row>
    <row r="356" spans="1:12" x14ac:dyDescent="0.25">
      <c r="A356" s="3">
        <v>354</v>
      </c>
      <c r="B356" s="3">
        <v>492</v>
      </c>
      <c r="C356" s="3"/>
      <c r="D356" s="3">
        <v>109</v>
      </c>
      <c r="E356" s="3" t="s">
        <v>757</v>
      </c>
      <c r="F356" s="3" t="s">
        <v>328</v>
      </c>
      <c r="G356" s="3" t="s">
        <v>44</v>
      </c>
      <c r="H356" s="3" t="s">
        <v>715</v>
      </c>
      <c r="I356" s="3" t="s">
        <v>758</v>
      </c>
      <c r="J356" s="4">
        <v>9.0104166666666666E-2</v>
      </c>
      <c r="K356" s="3">
        <v>353</v>
      </c>
      <c r="L356" s="4">
        <v>9.0474537037037048E-2</v>
      </c>
    </row>
    <row r="357" spans="1:12" x14ac:dyDescent="0.25">
      <c r="A357" s="3">
        <v>355</v>
      </c>
      <c r="B357" s="3">
        <v>53</v>
      </c>
      <c r="C357" s="3"/>
      <c r="D357" s="3">
        <v>110</v>
      </c>
      <c r="E357" s="3" t="s">
        <v>759</v>
      </c>
      <c r="F357" s="3" t="s">
        <v>760</v>
      </c>
      <c r="G357" s="3" t="s">
        <v>239</v>
      </c>
      <c r="H357" s="3" t="s">
        <v>366</v>
      </c>
      <c r="I357" s="3" t="s">
        <v>758</v>
      </c>
      <c r="J357" s="4">
        <v>9.0277777777777776E-2</v>
      </c>
      <c r="K357" s="3">
        <v>355</v>
      </c>
      <c r="L357" s="4">
        <v>9.0532407407407409E-2</v>
      </c>
    </row>
    <row r="358" spans="1:12" x14ac:dyDescent="0.25">
      <c r="A358" s="1">
        <v>356</v>
      </c>
      <c r="B358" s="1">
        <v>320</v>
      </c>
      <c r="C358" s="1">
        <v>247</v>
      </c>
      <c r="D358" s="1"/>
      <c r="E358" s="1" t="s">
        <v>504</v>
      </c>
      <c r="F358" s="1" t="s">
        <v>761</v>
      </c>
      <c r="G358" s="1" t="s">
        <v>156</v>
      </c>
      <c r="H358" s="1" t="s">
        <v>762</v>
      </c>
      <c r="I358" s="1" t="s">
        <v>763</v>
      </c>
      <c r="J358" s="2">
        <v>9.0659722222222225E-2</v>
      </c>
      <c r="K358" s="1">
        <v>356</v>
      </c>
      <c r="L358" s="2">
        <v>9.0694444444444453E-2</v>
      </c>
    </row>
    <row r="359" spans="1:12" x14ac:dyDescent="0.25">
      <c r="A359" s="3">
        <v>357</v>
      </c>
      <c r="B359" s="3">
        <v>446</v>
      </c>
      <c r="C359" s="3"/>
      <c r="D359" s="3">
        <v>111</v>
      </c>
      <c r="E359" s="3" t="s">
        <v>636</v>
      </c>
      <c r="F359" s="3" t="s">
        <v>764</v>
      </c>
      <c r="G359" s="3" t="s">
        <v>339</v>
      </c>
      <c r="H359" s="3" t="s">
        <v>425</v>
      </c>
      <c r="I359" s="3" t="s">
        <v>765</v>
      </c>
      <c r="J359" s="4">
        <v>9.0902777777777777E-2</v>
      </c>
      <c r="K359" s="3">
        <v>357</v>
      </c>
      <c r="L359" s="4">
        <v>9.1087962962962954E-2</v>
      </c>
    </row>
    <row r="360" spans="1:12" x14ac:dyDescent="0.25">
      <c r="A360" s="3">
        <v>358</v>
      </c>
      <c r="B360" s="3">
        <v>31</v>
      </c>
      <c r="C360" s="3"/>
      <c r="D360" s="3">
        <v>112</v>
      </c>
      <c r="E360" s="3" t="s">
        <v>766</v>
      </c>
      <c r="F360" s="3" t="s">
        <v>767</v>
      </c>
      <c r="G360" s="3" t="s">
        <v>77</v>
      </c>
      <c r="H360" s="3" t="s">
        <v>127</v>
      </c>
      <c r="I360" s="3" t="s">
        <v>768</v>
      </c>
      <c r="J360" s="4">
        <v>9.1157407407407409E-2</v>
      </c>
      <c r="K360" s="3">
        <v>358</v>
      </c>
      <c r="L360" s="4">
        <v>9.149305555555555E-2</v>
      </c>
    </row>
    <row r="361" spans="1:12" x14ac:dyDescent="0.25">
      <c r="A361" s="3">
        <v>359</v>
      </c>
      <c r="B361" s="3">
        <v>106</v>
      </c>
      <c r="C361" s="3"/>
      <c r="D361" s="3">
        <v>113</v>
      </c>
      <c r="E361" s="3" t="s">
        <v>686</v>
      </c>
      <c r="F361" s="3" t="s">
        <v>440</v>
      </c>
      <c r="G361" s="3" t="s">
        <v>44</v>
      </c>
      <c r="H361" s="3" t="s">
        <v>142</v>
      </c>
      <c r="I361" s="3" t="s">
        <v>769</v>
      </c>
      <c r="J361" s="4">
        <v>9.1354166666666667E-2</v>
      </c>
      <c r="K361" s="3">
        <v>359</v>
      </c>
      <c r="L361" s="4">
        <v>9.1516203703703711E-2</v>
      </c>
    </row>
    <row r="362" spans="1:12" x14ac:dyDescent="0.25">
      <c r="A362" s="3">
        <v>360</v>
      </c>
      <c r="B362" s="3">
        <v>329</v>
      </c>
      <c r="C362" s="3"/>
      <c r="D362" s="3">
        <v>114</v>
      </c>
      <c r="E362" s="3" t="s">
        <v>337</v>
      </c>
      <c r="F362" s="3" t="s">
        <v>770</v>
      </c>
      <c r="G362" s="3" t="s">
        <v>44</v>
      </c>
      <c r="H362" s="3" t="s">
        <v>142</v>
      </c>
      <c r="I362" s="3" t="s">
        <v>771</v>
      </c>
      <c r="J362" s="4">
        <v>9.1608796296296299E-2</v>
      </c>
      <c r="K362" s="3">
        <v>361</v>
      </c>
      <c r="L362" s="4">
        <v>9.1770833333333343E-2</v>
      </c>
    </row>
    <row r="363" spans="1:12" x14ac:dyDescent="0.25">
      <c r="A363" s="3">
        <v>361</v>
      </c>
      <c r="B363" s="3">
        <v>16</v>
      </c>
      <c r="C363" s="3"/>
      <c r="D363" s="3">
        <v>115</v>
      </c>
      <c r="E363" s="3" t="s">
        <v>165</v>
      </c>
      <c r="F363" s="3" t="s">
        <v>372</v>
      </c>
      <c r="G363" s="3" t="s">
        <v>219</v>
      </c>
      <c r="H363" s="3" t="s">
        <v>142</v>
      </c>
      <c r="I363" s="3" t="s">
        <v>772</v>
      </c>
      <c r="J363" s="4">
        <v>9.1666666666666674E-2</v>
      </c>
      <c r="K363" s="3">
        <v>363</v>
      </c>
      <c r="L363" s="4">
        <v>9.1828703703703704E-2</v>
      </c>
    </row>
    <row r="364" spans="1:12" x14ac:dyDescent="0.25">
      <c r="A364" s="3">
        <v>362</v>
      </c>
      <c r="B364" s="3">
        <v>392</v>
      </c>
      <c r="C364" s="3"/>
      <c r="D364" s="3">
        <v>116</v>
      </c>
      <c r="E364" s="3" t="s">
        <v>773</v>
      </c>
      <c r="F364" s="3" t="s">
        <v>774</v>
      </c>
      <c r="G364" s="3" t="s">
        <v>44</v>
      </c>
      <c r="H364" s="3"/>
      <c r="I364" s="3" t="s">
        <v>775</v>
      </c>
      <c r="J364" s="4">
        <v>9.1550925925925938E-2</v>
      </c>
      <c r="K364" s="3">
        <v>360</v>
      </c>
      <c r="L364" s="4">
        <v>9.1898148148148159E-2</v>
      </c>
    </row>
    <row r="365" spans="1:12" x14ac:dyDescent="0.25">
      <c r="A365" s="3">
        <v>363</v>
      </c>
      <c r="B365" s="3">
        <v>352</v>
      </c>
      <c r="C365" s="3"/>
      <c r="D365" s="3">
        <v>117</v>
      </c>
      <c r="E365" s="3" t="s">
        <v>776</v>
      </c>
      <c r="F365" s="3" t="s">
        <v>522</v>
      </c>
      <c r="G365" s="3" t="s">
        <v>239</v>
      </c>
      <c r="H365" s="3" t="s">
        <v>58</v>
      </c>
      <c r="I365" s="3" t="s">
        <v>777</v>
      </c>
      <c r="J365" s="4">
        <v>9.1666666666666674E-2</v>
      </c>
      <c r="K365" s="3">
        <v>362</v>
      </c>
      <c r="L365" s="4">
        <v>9.2083333333333336E-2</v>
      </c>
    </row>
    <row r="366" spans="1:12" x14ac:dyDescent="0.25">
      <c r="A366" s="3">
        <v>364</v>
      </c>
      <c r="B366" s="3">
        <v>505</v>
      </c>
      <c r="C366" s="3"/>
      <c r="D366" s="3">
        <v>118</v>
      </c>
      <c r="E366" s="3" t="s">
        <v>778</v>
      </c>
      <c r="F366" s="3" t="s">
        <v>779</v>
      </c>
      <c r="G366" s="3" t="s">
        <v>350</v>
      </c>
      <c r="H366" s="3"/>
      <c r="I366" s="3" t="s">
        <v>780</v>
      </c>
      <c r="J366" s="4">
        <v>9.2002314814814815E-2</v>
      </c>
      <c r="K366" s="3">
        <v>364</v>
      </c>
      <c r="L366" s="4">
        <v>9.2164351851851845E-2</v>
      </c>
    </row>
    <row r="367" spans="1:12" x14ac:dyDescent="0.25">
      <c r="A367" s="3">
        <v>365</v>
      </c>
      <c r="B367" s="3">
        <v>231</v>
      </c>
      <c r="C367" s="3"/>
      <c r="D367" s="3">
        <v>119</v>
      </c>
      <c r="E367" s="3" t="s">
        <v>781</v>
      </c>
      <c r="F367" s="3" t="s">
        <v>155</v>
      </c>
      <c r="G367" s="3" t="s">
        <v>44</v>
      </c>
      <c r="H367" s="3"/>
      <c r="I367" s="3" t="s">
        <v>782</v>
      </c>
      <c r="J367" s="4">
        <v>9.2592592592592601E-2</v>
      </c>
      <c r="K367" s="3">
        <v>366</v>
      </c>
      <c r="L367" s="4">
        <v>9.2719907407407418E-2</v>
      </c>
    </row>
    <row r="368" spans="1:12" x14ac:dyDescent="0.25">
      <c r="A368" s="1">
        <v>366</v>
      </c>
      <c r="B368" s="1">
        <v>490</v>
      </c>
      <c r="C368" s="1">
        <v>248</v>
      </c>
      <c r="D368" s="1"/>
      <c r="E368" s="1" t="s">
        <v>521</v>
      </c>
      <c r="F368" s="1" t="s">
        <v>783</v>
      </c>
      <c r="G368" s="1" t="s">
        <v>7</v>
      </c>
      <c r="H368" s="1" t="s">
        <v>73</v>
      </c>
      <c r="I368" s="1" t="s">
        <v>784</v>
      </c>
      <c r="J368" s="2">
        <v>9.2488425925925932E-2</v>
      </c>
      <c r="K368" s="1">
        <v>365</v>
      </c>
      <c r="L368" s="2">
        <v>9.2881944444444434E-2</v>
      </c>
    </row>
    <row r="369" spans="1:12" x14ac:dyDescent="0.25">
      <c r="A369" s="1">
        <v>367</v>
      </c>
      <c r="B369" s="1">
        <v>171</v>
      </c>
      <c r="C369" s="1">
        <v>249</v>
      </c>
      <c r="D369" s="1"/>
      <c r="E369" s="1" t="s">
        <v>5</v>
      </c>
      <c r="F369" s="1" t="s">
        <v>785</v>
      </c>
      <c r="G369" s="1" t="s">
        <v>54</v>
      </c>
      <c r="H369" s="1"/>
      <c r="I369" s="1" t="s">
        <v>786</v>
      </c>
      <c r="J369" s="2">
        <v>9.2962962962962969E-2</v>
      </c>
      <c r="K369" s="1">
        <v>368</v>
      </c>
      <c r="L369" s="2">
        <v>9.3136574074074066E-2</v>
      </c>
    </row>
    <row r="370" spans="1:12" x14ac:dyDescent="0.25">
      <c r="A370" s="1">
        <v>368</v>
      </c>
      <c r="B370" s="1">
        <v>474</v>
      </c>
      <c r="C370" s="1">
        <v>250</v>
      </c>
      <c r="D370" s="1"/>
      <c r="E370" s="1" t="s">
        <v>5</v>
      </c>
      <c r="F370" s="1" t="s">
        <v>787</v>
      </c>
      <c r="G370" s="1" t="s">
        <v>72</v>
      </c>
      <c r="H370" s="1"/>
      <c r="I370" s="1" t="s">
        <v>788</v>
      </c>
      <c r="J370" s="2">
        <v>9.2824074074074073E-2</v>
      </c>
      <c r="K370" s="1">
        <v>367</v>
      </c>
      <c r="L370" s="2">
        <v>9.3217592592592588E-2</v>
      </c>
    </row>
    <row r="371" spans="1:12" x14ac:dyDescent="0.25">
      <c r="A371" s="3">
        <v>369</v>
      </c>
      <c r="B371" s="3">
        <v>262</v>
      </c>
      <c r="C371" s="3"/>
      <c r="D371" s="3">
        <v>120</v>
      </c>
      <c r="E371" s="3" t="s">
        <v>789</v>
      </c>
      <c r="F371" s="3" t="s">
        <v>790</v>
      </c>
      <c r="G371" s="3" t="s">
        <v>219</v>
      </c>
      <c r="H371" s="3"/>
      <c r="I371" s="3" t="s">
        <v>791</v>
      </c>
      <c r="J371" s="4">
        <v>9.3136574074074066E-2</v>
      </c>
      <c r="K371" s="3">
        <v>369</v>
      </c>
      <c r="L371" s="4">
        <v>9.3402777777777779E-2</v>
      </c>
    </row>
    <row r="372" spans="1:12" x14ac:dyDescent="0.25">
      <c r="A372" s="1">
        <v>370</v>
      </c>
      <c r="B372" s="1">
        <v>348</v>
      </c>
      <c r="C372" s="1">
        <v>251</v>
      </c>
      <c r="D372" s="1"/>
      <c r="E372" s="1" t="s">
        <v>533</v>
      </c>
      <c r="F372" s="1" t="s">
        <v>792</v>
      </c>
      <c r="G372" s="1" t="s">
        <v>209</v>
      </c>
      <c r="H372" s="1" t="s">
        <v>793</v>
      </c>
      <c r="I372" s="1" t="s">
        <v>794</v>
      </c>
      <c r="J372" s="2">
        <v>9.3321759259259271E-2</v>
      </c>
      <c r="K372" s="1">
        <v>370</v>
      </c>
      <c r="L372" s="2">
        <v>9.3668981481481492E-2</v>
      </c>
    </row>
    <row r="373" spans="1:12" x14ac:dyDescent="0.25">
      <c r="A373" s="3">
        <v>371</v>
      </c>
      <c r="B373" s="3">
        <v>272</v>
      </c>
      <c r="C373" s="3"/>
      <c r="D373" s="3">
        <v>121</v>
      </c>
      <c r="E373" s="3" t="s">
        <v>795</v>
      </c>
      <c r="F373" s="3" t="s">
        <v>796</v>
      </c>
      <c r="G373" s="3" t="s">
        <v>339</v>
      </c>
      <c r="H373" s="3" t="s">
        <v>50</v>
      </c>
      <c r="I373" s="3" t="s">
        <v>794</v>
      </c>
      <c r="J373" s="4">
        <v>9.346064814814814E-2</v>
      </c>
      <c r="K373" s="3">
        <v>371</v>
      </c>
      <c r="L373" s="4">
        <v>9.3773148148148147E-2</v>
      </c>
    </row>
    <row r="374" spans="1:12" x14ac:dyDescent="0.25">
      <c r="A374" s="1">
        <v>372</v>
      </c>
      <c r="B374" s="1">
        <v>459</v>
      </c>
      <c r="C374" s="1">
        <v>252</v>
      </c>
      <c r="D374" s="1"/>
      <c r="E374" s="1" t="s">
        <v>797</v>
      </c>
      <c r="F374" s="1" t="s">
        <v>798</v>
      </c>
      <c r="G374" s="1" t="s">
        <v>2</v>
      </c>
      <c r="H374" s="1"/>
      <c r="I374" s="1" t="s">
        <v>799</v>
      </c>
      <c r="J374" s="2">
        <v>9.3634259259259264E-2</v>
      </c>
      <c r="K374" s="1">
        <v>373</v>
      </c>
      <c r="L374" s="2">
        <v>9.3796296296296308E-2</v>
      </c>
    </row>
    <row r="375" spans="1:12" x14ac:dyDescent="0.25">
      <c r="A375" s="3">
        <v>373</v>
      </c>
      <c r="B375" s="3">
        <v>7</v>
      </c>
      <c r="C375" s="3"/>
      <c r="D375" s="3">
        <v>122</v>
      </c>
      <c r="E375" s="3" t="s">
        <v>800</v>
      </c>
      <c r="F375" s="3" t="s">
        <v>801</v>
      </c>
      <c r="G375" s="3" t="s">
        <v>339</v>
      </c>
      <c r="H375" s="3"/>
      <c r="I375" s="3" t="s">
        <v>802</v>
      </c>
      <c r="J375" s="4">
        <v>9.3622685185185184E-2</v>
      </c>
      <c r="K375" s="3">
        <v>372</v>
      </c>
      <c r="L375" s="4">
        <v>9.3935185185185177E-2</v>
      </c>
    </row>
    <row r="376" spans="1:12" x14ac:dyDescent="0.25">
      <c r="A376" s="3">
        <v>374</v>
      </c>
      <c r="B376" s="3">
        <v>429</v>
      </c>
      <c r="C376" s="3"/>
      <c r="D376" s="3">
        <v>123</v>
      </c>
      <c r="E376" s="3" t="s">
        <v>803</v>
      </c>
      <c r="F376" s="3" t="s">
        <v>804</v>
      </c>
      <c r="G376" s="3" t="s">
        <v>219</v>
      </c>
      <c r="H376" s="3" t="s">
        <v>142</v>
      </c>
      <c r="I376" s="3" t="s">
        <v>802</v>
      </c>
      <c r="J376" s="4">
        <v>9.3819444444444441E-2</v>
      </c>
      <c r="K376" s="3">
        <v>375</v>
      </c>
      <c r="L376" s="4">
        <v>9.3993055555555552E-2</v>
      </c>
    </row>
    <row r="377" spans="1:12" x14ac:dyDescent="0.25">
      <c r="A377" s="3">
        <v>375</v>
      </c>
      <c r="B377" s="3">
        <v>210</v>
      </c>
      <c r="C377" s="3"/>
      <c r="D377" s="3">
        <v>124</v>
      </c>
      <c r="E377" s="3" t="s">
        <v>805</v>
      </c>
      <c r="F377" s="3" t="s">
        <v>806</v>
      </c>
      <c r="G377" s="3" t="s">
        <v>339</v>
      </c>
      <c r="H377" s="3"/>
      <c r="I377" s="3" t="s">
        <v>807</v>
      </c>
      <c r="J377" s="4">
        <v>9.3657407407407411E-2</v>
      </c>
      <c r="K377" s="3">
        <v>374</v>
      </c>
      <c r="L377" s="4">
        <v>9.4074074074074074E-2</v>
      </c>
    </row>
    <row r="378" spans="1:12" x14ac:dyDescent="0.25">
      <c r="A378" s="3">
        <v>376</v>
      </c>
      <c r="B378" s="3">
        <v>207</v>
      </c>
      <c r="C378" s="3"/>
      <c r="D378" s="3">
        <v>125</v>
      </c>
      <c r="E378" s="3" t="s">
        <v>451</v>
      </c>
      <c r="F378" s="3" t="s">
        <v>808</v>
      </c>
      <c r="G378" s="3" t="s">
        <v>350</v>
      </c>
      <c r="H378" s="3" t="s">
        <v>142</v>
      </c>
      <c r="I378" s="3" t="s">
        <v>809</v>
      </c>
      <c r="J378" s="4">
        <v>9.4872685185185171E-2</v>
      </c>
      <c r="K378" s="3">
        <v>376</v>
      </c>
      <c r="L378" s="4">
        <v>9.5046296296296295E-2</v>
      </c>
    </row>
    <row r="379" spans="1:12" x14ac:dyDescent="0.25">
      <c r="A379" s="3">
        <v>377</v>
      </c>
      <c r="B379" s="3">
        <v>42</v>
      </c>
      <c r="C379" s="3"/>
      <c r="D379" s="3">
        <v>126</v>
      </c>
      <c r="E379" s="3" t="s">
        <v>810</v>
      </c>
      <c r="F379" s="3" t="s">
        <v>811</v>
      </c>
      <c r="G379" s="3" t="s">
        <v>77</v>
      </c>
      <c r="H379" s="3"/>
      <c r="I379" s="3" t="s">
        <v>812</v>
      </c>
      <c r="J379" s="4">
        <v>9.5115740740740737E-2</v>
      </c>
      <c r="K379" s="3">
        <v>377</v>
      </c>
      <c r="L379" s="4">
        <v>9.5358796296296289E-2</v>
      </c>
    </row>
    <row r="380" spans="1:12" x14ac:dyDescent="0.25">
      <c r="A380" s="3">
        <v>378</v>
      </c>
      <c r="B380" s="3">
        <v>141</v>
      </c>
      <c r="C380" s="3"/>
      <c r="D380" s="3">
        <v>127</v>
      </c>
      <c r="E380" s="3" t="s">
        <v>781</v>
      </c>
      <c r="F380" s="3" t="s">
        <v>646</v>
      </c>
      <c r="G380" s="3" t="s">
        <v>219</v>
      </c>
      <c r="H380" s="3"/>
      <c r="I380" s="3" t="s">
        <v>813</v>
      </c>
      <c r="J380" s="4">
        <v>9.5706018518518524E-2</v>
      </c>
      <c r="K380" s="3">
        <v>379</v>
      </c>
      <c r="L380" s="4">
        <v>9.5833333333333326E-2</v>
      </c>
    </row>
    <row r="381" spans="1:12" x14ac:dyDescent="0.25">
      <c r="A381" s="1">
        <v>379</v>
      </c>
      <c r="B381" s="1">
        <v>243</v>
      </c>
      <c r="C381" s="1">
        <v>253</v>
      </c>
      <c r="D381" s="1"/>
      <c r="E381" s="1" t="s">
        <v>52</v>
      </c>
      <c r="F381" s="1" t="s">
        <v>814</v>
      </c>
      <c r="G381" s="1" t="s">
        <v>7</v>
      </c>
      <c r="H381" s="1"/>
      <c r="I381" s="1" t="s">
        <v>813</v>
      </c>
      <c r="J381" s="2">
        <v>9.5648148148148149E-2</v>
      </c>
      <c r="K381" s="1">
        <v>378</v>
      </c>
      <c r="L381" s="2">
        <v>9.5833333333333326E-2</v>
      </c>
    </row>
    <row r="382" spans="1:12" x14ac:dyDescent="0.25">
      <c r="A382" s="3">
        <v>380</v>
      </c>
      <c r="B382" s="3">
        <v>185</v>
      </c>
      <c r="C382" s="3"/>
      <c r="D382" s="3">
        <v>128</v>
      </c>
      <c r="E382" s="3" t="s">
        <v>815</v>
      </c>
      <c r="F382" s="3" t="s">
        <v>816</v>
      </c>
      <c r="G382" s="3" t="s">
        <v>77</v>
      </c>
      <c r="H382" s="3"/>
      <c r="I382" s="3" t="s">
        <v>813</v>
      </c>
      <c r="J382" s="4">
        <v>9.5763888888888885E-2</v>
      </c>
      <c r="K382" s="3">
        <v>380</v>
      </c>
      <c r="L382" s="4">
        <v>9.5891203703703701E-2</v>
      </c>
    </row>
    <row r="383" spans="1:12" x14ac:dyDescent="0.25">
      <c r="A383" s="3">
        <v>381</v>
      </c>
      <c r="B383" s="3">
        <v>151</v>
      </c>
      <c r="C383" s="3"/>
      <c r="D383" s="3">
        <v>129</v>
      </c>
      <c r="E383" s="3" t="s">
        <v>817</v>
      </c>
      <c r="F383" s="3" t="s">
        <v>818</v>
      </c>
      <c r="G383" s="3" t="s">
        <v>219</v>
      </c>
      <c r="H383" s="3" t="s">
        <v>12</v>
      </c>
      <c r="I383" s="3" t="s">
        <v>819</v>
      </c>
      <c r="J383" s="4">
        <v>9.5937500000000009E-2</v>
      </c>
      <c r="K383" s="3">
        <v>383</v>
      </c>
      <c r="L383" s="4">
        <v>9.6215277777777775E-2</v>
      </c>
    </row>
    <row r="384" spans="1:12" x14ac:dyDescent="0.25">
      <c r="A384" s="1">
        <v>382</v>
      </c>
      <c r="B384" s="1">
        <v>85</v>
      </c>
      <c r="C384" s="1">
        <v>254</v>
      </c>
      <c r="D384" s="1"/>
      <c r="E384" s="1" t="s">
        <v>820</v>
      </c>
      <c r="F384" s="1" t="s">
        <v>821</v>
      </c>
      <c r="G384" s="1" t="s">
        <v>72</v>
      </c>
      <c r="H384" s="1"/>
      <c r="I384" s="1" t="s">
        <v>819</v>
      </c>
      <c r="J384" s="2">
        <v>9.5914351851851862E-2</v>
      </c>
      <c r="K384" s="1">
        <v>381</v>
      </c>
      <c r="L384" s="2">
        <v>9.6238425925925922E-2</v>
      </c>
    </row>
    <row r="385" spans="1:12" x14ac:dyDescent="0.25">
      <c r="A385" s="1">
        <v>383</v>
      </c>
      <c r="B385" s="1">
        <v>86</v>
      </c>
      <c r="C385" s="1">
        <v>255</v>
      </c>
      <c r="D385" s="1"/>
      <c r="E385" s="1" t="s">
        <v>63</v>
      </c>
      <c r="F385" s="1" t="s">
        <v>821</v>
      </c>
      <c r="G385" s="1" t="s">
        <v>72</v>
      </c>
      <c r="H385" s="1"/>
      <c r="I385" s="1" t="s">
        <v>819</v>
      </c>
      <c r="J385" s="2">
        <v>9.5914351851851862E-2</v>
      </c>
      <c r="K385" s="1">
        <v>382</v>
      </c>
      <c r="L385" s="2">
        <v>9.6238425925925922E-2</v>
      </c>
    </row>
    <row r="386" spans="1:12" x14ac:dyDescent="0.25">
      <c r="A386" s="1">
        <v>384</v>
      </c>
      <c r="B386" s="1">
        <v>6</v>
      </c>
      <c r="C386" s="1">
        <v>256</v>
      </c>
      <c r="D386" s="1"/>
      <c r="E386" s="1" t="s">
        <v>587</v>
      </c>
      <c r="F386" s="1" t="s">
        <v>822</v>
      </c>
      <c r="G386" s="1" t="s">
        <v>209</v>
      </c>
      <c r="H386" s="1"/>
      <c r="I386" s="1" t="s">
        <v>823</v>
      </c>
      <c r="J386" s="2">
        <v>9.6018518518518517E-2</v>
      </c>
      <c r="K386" s="1">
        <v>384</v>
      </c>
      <c r="L386" s="2">
        <v>9.6435185185185179E-2</v>
      </c>
    </row>
    <row r="387" spans="1:12" x14ac:dyDescent="0.25">
      <c r="A387" s="3">
        <v>385</v>
      </c>
      <c r="B387" s="3">
        <v>422</v>
      </c>
      <c r="C387" s="3"/>
      <c r="D387" s="3">
        <v>130</v>
      </c>
      <c r="E387" s="3" t="s">
        <v>335</v>
      </c>
      <c r="F387" s="3" t="s">
        <v>824</v>
      </c>
      <c r="G387" s="3" t="s">
        <v>77</v>
      </c>
      <c r="H387" s="3"/>
      <c r="I387" s="3" t="s">
        <v>825</v>
      </c>
      <c r="J387" s="4">
        <v>9.6562499999999996E-2</v>
      </c>
      <c r="K387" s="3">
        <v>385</v>
      </c>
      <c r="L387" s="4">
        <v>9.6967592592592591E-2</v>
      </c>
    </row>
    <row r="388" spans="1:12" x14ac:dyDescent="0.25">
      <c r="A388" s="1">
        <v>386</v>
      </c>
      <c r="B388" s="1">
        <v>2</v>
      </c>
      <c r="C388" s="1">
        <v>257</v>
      </c>
      <c r="D388" s="1"/>
      <c r="E388" s="1" t="s">
        <v>172</v>
      </c>
      <c r="F388" s="1" t="s">
        <v>826</v>
      </c>
      <c r="G388" s="1" t="s">
        <v>156</v>
      </c>
      <c r="H388" s="1"/>
      <c r="I388" s="1" t="s">
        <v>825</v>
      </c>
      <c r="J388" s="2">
        <v>9.6574074074074076E-2</v>
      </c>
      <c r="K388" s="1">
        <v>386</v>
      </c>
      <c r="L388" s="2">
        <v>9.6990740740740752E-2</v>
      </c>
    </row>
    <row r="389" spans="1:12" x14ac:dyDescent="0.25">
      <c r="A389" s="1">
        <v>387</v>
      </c>
      <c r="B389" s="1">
        <v>35</v>
      </c>
      <c r="C389" s="1">
        <v>258</v>
      </c>
      <c r="D389" s="1"/>
      <c r="E389" s="1" t="s">
        <v>533</v>
      </c>
      <c r="F389" s="1" t="s">
        <v>827</v>
      </c>
      <c r="G389" s="1" t="s">
        <v>7</v>
      </c>
      <c r="H389" s="1" t="s">
        <v>127</v>
      </c>
      <c r="I389" s="1" t="s">
        <v>828</v>
      </c>
      <c r="J389" s="2">
        <v>9.6909722222222217E-2</v>
      </c>
      <c r="K389" s="1">
        <v>387</v>
      </c>
      <c r="L389" s="2">
        <v>9.723379629629629E-2</v>
      </c>
    </row>
    <row r="390" spans="1:12" x14ac:dyDescent="0.25">
      <c r="A390" s="3">
        <v>388</v>
      </c>
      <c r="B390" s="3">
        <v>468</v>
      </c>
      <c r="C390" s="3"/>
      <c r="D390" s="3">
        <v>131</v>
      </c>
      <c r="E390" s="3" t="s">
        <v>412</v>
      </c>
      <c r="F390" s="3" t="s">
        <v>829</v>
      </c>
      <c r="G390" s="3" t="s">
        <v>44</v>
      </c>
      <c r="H390" s="3" t="s">
        <v>142</v>
      </c>
      <c r="I390" s="3" t="s">
        <v>830</v>
      </c>
      <c r="J390" s="4">
        <v>9.7187499999999996E-2</v>
      </c>
      <c r="K390" s="3">
        <v>388</v>
      </c>
      <c r="L390" s="4">
        <v>9.736111111111112E-2</v>
      </c>
    </row>
    <row r="391" spans="1:12" x14ac:dyDescent="0.25">
      <c r="A391" s="1">
        <v>389</v>
      </c>
      <c r="B391" s="1">
        <v>402</v>
      </c>
      <c r="C391" s="1">
        <v>259</v>
      </c>
      <c r="D391" s="1"/>
      <c r="E391" s="1" t="s">
        <v>383</v>
      </c>
      <c r="F391" s="1" t="s">
        <v>831</v>
      </c>
      <c r="G391" s="1" t="s">
        <v>156</v>
      </c>
      <c r="H391" s="1" t="s">
        <v>35</v>
      </c>
      <c r="I391" s="1" t="s">
        <v>832</v>
      </c>
      <c r="J391" s="2">
        <v>9.7650462962962967E-2</v>
      </c>
      <c r="K391" s="1">
        <v>389</v>
      </c>
      <c r="L391" s="2">
        <v>9.8009259259259254E-2</v>
      </c>
    </row>
    <row r="392" spans="1:12" x14ac:dyDescent="0.25">
      <c r="A392" s="1">
        <v>390</v>
      </c>
      <c r="B392" s="1">
        <v>199</v>
      </c>
      <c r="C392" s="1">
        <v>260</v>
      </c>
      <c r="D392" s="1"/>
      <c r="E392" s="1" t="s">
        <v>192</v>
      </c>
      <c r="F392" s="1" t="s">
        <v>833</v>
      </c>
      <c r="G392" s="1" t="s">
        <v>2</v>
      </c>
      <c r="H392" s="1"/>
      <c r="I392" s="1" t="s">
        <v>834</v>
      </c>
      <c r="J392" s="2">
        <v>9.8194444444444431E-2</v>
      </c>
      <c r="K392" s="1">
        <v>390</v>
      </c>
      <c r="L392" s="2">
        <v>9.8599537037037041E-2</v>
      </c>
    </row>
    <row r="393" spans="1:12" x14ac:dyDescent="0.25">
      <c r="A393" s="3">
        <v>391</v>
      </c>
      <c r="B393" s="3">
        <v>93</v>
      </c>
      <c r="C393" s="3"/>
      <c r="D393" s="3">
        <v>132</v>
      </c>
      <c r="E393" s="3" t="s">
        <v>835</v>
      </c>
      <c r="F393" s="3" t="s">
        <v>836</v>
      </c>
      <c r="G393" s="3" t="s">
        <v>77</v>
      </c>
      <c r="H393" s="3" t="s">
        <v>837</v>
      </c>
      <c r="I393" s="3" t="s">
        <v>838</v>
      </c>
      <c r="J393" s="4">
        <v>9.8379629629629636E-2</v>
      </c>
      <c r="K393" s="3">
        <v>391</v>
      </c>
      <c r="L393" s="4">
        <v>9.8773148148148152E-2</v>
      </c>
    </row>
    <row r="394" spans="1:12" x14ac:dyDescent="0.25">
      <c r="A394" s="1">
        <v>392</v>
      </c>
      <c r="B394" s="1">
        <v>421</v>
      </c>
      <c r="C394" s="1">
        <v>261</v>
      </c>
      <c r="D394" s="1"/>
      <c r="E394" s="1" t="s">
        <v>111</v>
      </c>
      <c r="F394" s="1" t="s">
        <v>839</v>
      </c>
      <c r="G394" s="1" t="s">
        <v>72</v>
      </c>
      <c r="H394" s="1"/>
      <c r="I394" s="1" t="s">
        <v>840</v>
      </c>
      <c r="J394" s="2">
        <v>9.8784722222222232E-2</v>
      </c>
      <c r="K394" s="1">
        <v>392</v>
      </c>
      <c r="L394" s="2">
        <v>9.9039351851851851E-2</v>
      </c>
    </row>
    <row r="395" spans="1:12" x14ac:dyDescent="0.25">
      <c r="A395" s="1">
        <v>393</v>
      </c>
      <c r="B395" s="1">
        <v>90</v>
      </c>
      <c r="C395" s="1">
        <v>262</v>
      </c>
      <c r="D395" s="1"/>
      <c r="E395" s="1" t="s">
        <v>423</v>
      </c>
      <c r="F395" s="1" t="s">
        <v>231</v>
      </c>
      <c r="G395" s="1" t="s">
        <v>72</v>
      </c>
      <c r="H395" s="1" t="s">
        <v>163</v>
      </c>
      <c r="I395" s="1" t="s">
        <v>841</v>
      </c>
      <c r="J395" s="2">
        <v>9.9687499999999998E-2</v>
      </c>
      <c r="K395" s="1">
        <v>393</v>
      </c>
      <c r="L395" s="2">
        <v>0.1000462962962963</v>
      </c>
    </row>
    <row r="396" spans="1:12" x14ac:dyDescent="0.25">
      <c r="A396" s="1">
        <v>394</v>
      </c>
      <c r="B396" s="1">
        <v>149</v>
      </c>
      <c r="C396" s="1">
        <v>263</v>
      </c>
      <c r="D396" s="1"/>
      <c r="E396" s="1" t="s">
        <v>52</v>
      </c>
      <c r="F396" s="1" t="s">
        <v>842</v>
      </c>
      <c r="G396" s="1" t="s">
        <v>209</v>
      </c>
      <c r="H396" s="1" t="s">
        <v>142</v>
      </c>
      <c r="I396" s="1" t="s">
        <v>843</v>
      </c>
      <c r="J396" s="2">
        <v>0.10045138888888888</v>
      </c>
      <c r="K396" s="1">
        <v>394</v>
      </c>
      <c r="L396" s="2">
        <v>0.10062500000000001</v>
      </c>
    </row>
    <row r="397" spans="1:12" x14ac:dyDescent="0.25">
      <c r="A397" s="3">
        <v>395</v>
      </c>
      <c r="B397" s="3">
        <v>107</v>
      </c>
      <c r="C397" s="3"/>
      <c r="D397" s="3">
        <v>133</v>
      </c>
      <c r="E397" s="3" t="s">
        <v>511</v>
      </c>
      <c r="F397" s="3" t="s">
        <v>440</v>
      </c>
      <c r="G397" s="3" t="s">
        <v>339</v>
      </c>
      <c r="H397" s="3"/>
      <c r="I397" s="3" t="s">
        <v>844</v>
      </c>
      <c r="J397" s="4">
        <v>0.10063657407407407</v>
      </c>
      <c r="K397" s="3">
        <v>395</v>
      </c>
      <c r="L397" s="4">
        <v>0.10104166666666665</v>
      </c>
    </row>
    <row r="398" spans="1:12" x14ac:dyDescent="0.25">
      <c r="A398" s="3">
        <v>396</v>
      </c>
      <c r="B398" s="3">
        <v>113</v>
      </c>
      <c r="C398" s="3"/>
      <c r="D398" s="3">
        <v>134</v>
      </c>
      <c r="E398" s="3" t="s">
        <v>725</v>
      </c>
      <c r="F398" s="3" t="s">
        <v>508</v>
      </c>
      <c r="G398" s="3" t="s">
        <v>339</v>
      </c>
      <c r="H398" s="3" t="s">
        <v>127</v>
      </c>
      <c r="I398" s="3" t="s">
        <v>845</v>
      </c>
      <c r="J398" s="4">
        <v>0.10111111111111111</v>
      </c>
      <c r="K398" s="3">
        <v>398</v>
      </c>
      <c r="L398" s="4">
        <v>0.10143518518518518</v>
      </c>
    </row>
    <row r="399" spans="1:12" x14ac:dyDescent="0.25">
      <c r="A399" s="3">
        <v>397</v>
      </c>
      <c r="B399" s="3">
        <v>36</v>
      </c>
      <c r="C399" s="3"/>
      <c r="D399" s="3">
        <v>135</v>
      </c>
      <c r="E399" s="3" t="s">
        <v>846</v>
      </c>
      <c r="F399" s="3" t="s">
        <v>827</v>
      </c>
      <c r="G399" s="3" t="s">
        <v>44</v>
      </c>
      <c r="H399" s="3" t="s">
        <v>127</v>
      </c>
      <c r="I399" s="3" t="s">
        <v>845</v>
      </c>
      <c r="J399" s="4">
        <v>0.10109953703703704</v>
      </c>
      <c r="K399" s="3">
        <v>396</v>
      </c>
      <c r="L399" s="4">
        <v>0.10143518518518518</v>
      </c>
    </row>
    <row r="400" spans="1:12" x14ac:dyDescent="0.25">
      <c r="A400" s="1">
        <v>398</v>
      </c>
      <c r="B400" s="1">
        <v>114</v>
      </c>
      <c r="C400" s="1">
        <v>264</v>
      </c>
      <c r="D400" s="1"/>
      <c r="E400" s="1" t="s">
        <v>90</v>
      </c>
      <c r="F400" s="1" t="s">
        <v>508</v>
      </c>
      <c r="G400" s="1" t="s">
        <v>54</v>
      </c>
      <c r="H400" s="1" t="s">
        <v>127</v>
      </c>
      <c r="I400" s="1" t="s">
        <v>845</v>
      </c>
      <c r="J400" s="2">
        <v>0.10111111111111111</v>
      </c>
      <c r="K400" s="1">
        <v>397</v>
      </c>
      <c r="L400" s="2">
        <v>0.10144675925925926</v>
      </c>
    </row>
    <row r="401" spans="1:12" x14ac:dyDescent="0.25">
      <c r="A401" s="1">
        <v>399</v>
      </c>
      <c r="B401" s="1">
        <v>343</v>
      </c>
      <c r="C401" s="1">
        <v>265</v>
      </c>
      <c r="D401" s="1"/>
      <c r="E401" s="1" t="s">
        <v>271</v>
      </c>
      <c r="F401" s="1" t="s">
        <v>540</v>
      </c>
      <c r="G401" s="1" t="s">
        <v>7</v>
      </c>
      <c r="H401" s="1"/>
      <c r="I401" s="1" t="s">
        <v>847</v>
      </c>
      <c r="J401" s="2">
        <v>0.10125000000000001</v>
      </c>
      <c r="K401" s="1">
        <v>399</v>
      </c>
      <c r="L401" s="2">
        <v>0.10164351851851851</v>
      </c>
    </row>
    <row r="402" spans="1:12" x14ac:dyDescent="0.25">
      <c r="A402" s="3">
        <v>400</v>
      </c>
      <c r="B402" s="3">
        <v>395</v>
      </c>
      <c r="C402" s="3"/>
      <c r="D402" s="3">
        <v>136</v>
      </c>
      <c r="E402" s="3" t="s">
        <v>412</v>
      </c>
      <c r="F402" s="3" t="s">
        <v>129</v>
      </c>
      <c r="G402" s="3" t="s">
        <v>339</v>
      </c>
      <c r="H402" s="3" t="s">
        <v>214</v>
      </c>
      <c r="I402" s="3" t="s">
        <v>848</v>
      </c>
      <c r="J402" s="4">
        <v>0.10202546296296296</v>
      </c>
      <c r="K402" s="3">
        <v>400</v>
      </c>
      <c r="L402" s="4">
        <v>0.10231481481481482</v>
      </c>
    </row>
    <row r="403" spans="1:12" x14ac:dyDescent="0.25">
      <c r="A403" s="1">
        <v>401</v>
      </c>
      <c r="B403" s="1">
        <v>387</v>
      </c>
      <c r="C403" s="1">
        <v>266</v>
      </c>
      <c r="D403" s="1"/>
      <c r="E403" s="1" t="s">
        <v>849</v>
      </c>
      <c r="F403" s="1" t="s">
        <v>850</v>
      </c>
      <c r="G403" s="1" t="s">
        <v>2</v>
      </c>
      <c r="H403" s="1"/>
      <c r="I403" s="1" t="s">
        <v>851</v>
      </c>
      <c r="J403" s="2">
        <v>0.10268518518518517</v>
      </c>
      <c r="K403" s="1">
        <v>401</v>
      </c>
      <c r="L403" s="2">
        <v>0.10302083333333334</v>
      </c>
    </row>
    <row r="404" spans="1:12" x14ac:dyDescent="0.25">
      <c r="A404" s="1">
        <v>402</v>
      </c>
      <c r="B404" s="1">
        <v>423</v>
      </c>
      <c r="C404" s="1">
        <v>267</v>
      </c>
      <c r="D404" s="1"/>
      <c r="E404" s="1" t="s">
        <v>230</v>
      </c>
      <c r="F404" s="1" t="s">
        <v>824</v>
      </c>
      <c r="G404" s="1" t="s">
        <v>156</v>
      </c>
      <c r="H404" s="1"/>
      <c r="I404" s="1" t="s">
        <v>852</v>
      </c>
      <c r="J404" s="2">
        <v>0.10366898148148147</v>
      </c>
      <c r="K404" s="1">
        <v>402</v>
      </c>
      <c r="L404" s="2">
        <v>0.10410879629629628</v>
      </c>
    </row>
    <row r="405" spans="1:12" x14ac:dyDescent="0.25">
      <c r="A405" s="3">
        <v>403</v>
      </c>
      <c r="B405" s="3">
        <v>176</v>
      </c>
      <c r="C405" s="3"/>
      <c r="D405" s="3">
        <v>137</v>
      </c>
      <c r="E405" s="3" t="s">
        <v>256</v>
      </c>
      <c r="F405" s="3" t="s">
        <v>853</v>
      </c>
      <c r="G405" s="3" t="s">
        <v>339</v>
      </c>
      <c r="H405" s="3"/>
      <c r="I405" s="3" t="s">
        <v>854</v>
      </c>
      <c r="J405" s="4">
        <v>0.10434027777777777</v>
      </c>
      <c r="K405" s="3">
        <v>403</v>
      </c>
      <c r="L405" s="4">
        <v>0.10462962962962963</v>
      </c>
    </row>
    <row r="406" spans="1:12" x14ac:dyDescent="0.25">
      <c r="A406" s="1">
        <v>404</v>
      </c>
      <c r="B406" s="1">
        <v>119</v>
      </c>
      <c r="C406" s="1">
        <v>268</v>
      </c>
      <c r="D406" s="1"/>
      <c r="E406" s="1" t="s">
        <v>664</v>
      </c>
      <c r="F406" s="1" t="s">
        <v>855</v>
      </c>
      <c r="G406" s="1" t="s">
        <v>54</v>
      </c>
      <c r="H406" s="1"/>
      <c r="I406" s="1" t="s">
        <v>856</v>
      </c>
      <c r="J406" s="2">
        <v>0.10449074074074073</v>
      </c>
      <c r="K406" s="1">
        <v>405</v>
      </c>
      <c r="L406" s="2">
        <v>0.10480324074074075</v>
      </c>
    </row>
    <row r="407" spans="1:12" x14ac:dyDescent="0.25">
      <c r="A407" s="3">
        <v>405</v>
      </c>
      <c r="B407" s="3">
        <v>118</v>
      </c>
      <c r="C407" s="3"/>
      <c r="D407" s="3">
        <v>138</v>
      </c>
      <c r="E407" s="3" t="s">
        <v>451</v>
      </c>
      <c r="F407" s="3" t="s">
        <v>855</v>
      </c>
      <c r="G407" s="3" t="s">
        <v>44</v>
      </c>
      <c r="H407" s="3"/>
      <c r="I407" s="3" t="s">
        <v>856</v>
      </c>
      <c r="J407" s="4">
        <v>0.10449074074074073</v>
      </c>
      <c r="K407" s="3">
        <v>404</v>
      </c>
      <c r="L407" s="4">
        <v>0.10480324074074075</v>
      </c>
    </row>
    <row r="408" spans="1:12" x14ac:dyDescent="0.25">
      <c r="A408" s="1">
        <v>406</v>
      </c>
      <c r="B408" s="1">
        <v>148</v>
      </c>
      <c r="C408" s="1">
        <v>269</v>
      </c>
      <c r="D408" s="1"/>
      <c r="E408" s="1" t="s">
        <v>123</v>
      </c>
      <c r="F408" s="1" t="s">
        <v>857</v>
      </c>
      <c r="G408" s="1" t="s">
        <v>2</v>
      </c>
      <c r="H408" s="1"/>
      <c r="I408" s="1" t="s">
        <v>858</v>
      </c>
      <c r="J408" s="2">
        <v>0.10479166666666667</v>
      </c>
      <c r="K408" s="1">
        <v>406</v>
      </c>
      <c r="L408" s="2">
        <v>0.10508101851851852</v>
      </c>
    </row>
    <row r="409" spans="1:12" x14ac:dyDescent="0.25">
      <c r="A409" s="3">
        <v>407</v>
      </c>
      <c r="B409" s="3">
        <v>221</v>
      </c>
      <c r="C409" s="3"/>
      <c r="D409" s="3">
        <v>139</v>
      </c>
      <c r="E409" s="3" t="s">
        <v>380</v>
      </c>
      <c r="F409" s="3" t="s">
        <v>859</v>
      </c>
      <c r="G409" s="3" t="s">
        <v>44</v>
      </c>
      <c r="H409" s="3"/>
      <c r="I409" s="3" t="s">
        <v>860</v>
      </c>
      <c r="J409" s="4">
        <v>0.10577546296296296</v>
      </c>
      <c r="K409" s="3">
        <v>407</v>
      </c>
      <c r="L409" s="4">
        <v>0.10601851851851851</v>
      </c>
    </row>
    <row r="410" spans="1:12" x14ac:dyDescent="0.25">
      <c r="A410" s="3">
        <v>408</v>
      </c>
      <c r="B410" s="3">
        <v>508</v>
      </c>
      <c r="C410" s="3"/>
      <c r="D410" s="3">
        <v>140</v>
      </c>
      <c r="E410" s="3" t="s">
        <v>861</v>
      </c>
      <c r="F410" s="3" t="s">
        <v>574</v>
      </c>
      <c r="G410" s="3" t="s">
        <v>350</v>
      </c>
      <c r="H410" s="3"/>
      <c r="I410" s="3" t="s">
        <v>862</v>
      </c>
      <c r="J410" s="4">
        <v>0.10679398148148149</v>
      </c>
      <c r="K410" s="3">
        <v>408</v>
      </c>
      <c r="L410" s="4">
        <v>0.10722222222222222</v>
      </c>
    </row>
    <row r="411" spans="1:12" x14ac:dyDescent="0.25">
      <c r="A411" s="3">
        <v>409</v>
      </c>
      <c r="B411" s="3">
        <v>193</v>
      </c>
      <c r="C411" s="3"/>
      <c r="D411" s="3">
        <v>141</v>
      </c>
      <c r="E411" s="3" t="s">
        <v>863</v>
      </c>
      <c r="F411" s="3" t="s">
        <v>660</v>
      </c>
      <c r="G411" s="3" t="s">
        <v>77</v>
      </c>
      <c r="H411" s="3"/>
      <c r="I411" s="3" t="s">
        <v>864</v>
      </c>
      <c r="J411" s="4">
        <v>0.1070949074074074</v>
      </c>
      <c r="K411" s="3">
        <v>409</v>
      </c>
      <c r="L411" s="4">
        <v>0.10732638888888889</v>
      </c>
    </row>
    <row r="412" spans="1:12" x14ac:dyDescent="0.25">
      <c r="A412" s="1">
        <v>410</v>
      </c>
      <c r="B412" s="1">
        <v>470</v>
      </c>
      <c r="C412" s="1">
        <v>270</v>
      </c>
      <c r="D412" s="1"/>
      <c r="E412" s="1" t="s">
        <v>181</v>
      </c>
      <c r="F412" s="1" t="s">
        <v>865</v>
      </c>
      <c r="G412" s="1" t="s">
        <v>209</v>
      </c>
      <c r="H412" s="1" t="s">
        <v>194</v>
      </c>
      <c r="I412" s="1" t="s">
        <v>866</v>
      </c>
      <c r="J412" s="2">
        <v>0.10968750000000001</v>
      </c>
      <c r="K412" s="1">
        <v>410</v>
      </c>
      <c r="L412" s="2">
        <v>0.11005787037037036</v>
      </c>
    </row>
    <row r="413" spans="1:12" x14ac:dyDescent="0.25">
      <c r="A413" s="3">
        <v>411</v>
      </c>
      <c r="B413" s="3">
        <v>194</v>
      </c>
      <c r="C413" s="3"/>
      <c r="D413" s="3">
        <v>142</v>
      </c>
      <c r="E413" s="3" t="s">
        <v>867</v>
      </c>
      <c r="F413" s="3" t="s">
        <v>660</v>
      </c>
      <c r="G413" s="3" t="s">
        <v>339</v>
      </c>
      <c r="H413" s="3" t="s">
        <v>73</v>
      </c>
      <c r="I413" s="3" t="s">
        <v>868</v>
      </c>
      <c r="J413" s="4">
        <v>0.11015046296296298</v>
      </c>
      <c r="K413" s="3">
        <v>411</v>
      </c>
      <c r="L413" s="4">
        <v>0.11055555555555556</v>
      </c>
    </row>
    <row r="414" spans="1:12" x14ac:dyDescent="0.25">
      <c r="A414" s="3">
        <v>412</v>
      </c>
      <c r="B414" s="3">
        <v>333</v>
      </c>
      <c r="C414" s="3"/>
      <c r="D414" s="3">
        <v>143</v>
      </c>
      <c r="E414" s="3" t="s">
        <v>869</v>
      </c>
      <c r="F414" s="3" t="s">
        <v>672</v>
      </c>
      <c r="G414" s="3" t="s">
        <v>219</v>
      </c>
      <c r="H414" s="3" t="s">
        <v>733</v>
      </c>
      <c r="I414" s="3" t="s">
        <v>870</v>
      </c>
      <c r="J414" s="4">
        <v>0.11208333333333333</v>
      </c>
      <c r="K414" s="3">
        <v>412</v>
      </c>
      <c r="L414" s="4">
        <v>0.11246527777777778</v>
      </c>
    </row>
    <row r="415" spans="1:12" x14ac:dyDescent="0.25">
      <c r="A415" s="3">
        <v>413</v>
      </c>
      <c r="B415" s="3">
        <v>27</v>
      </c>
      <c r="C415" s="3"/>
      <c r="D415" s="3">
        <v>144</v>
      </c>
      <c r="E415" s="3" t="s">
        <v>871</v>
      </c>
      <c r="F415" s="3" t="s">
        <v>552</v>
      </c>
      <c r="G415" s="3" t="s">
        <v>239</v>
      </c>
      <c r="H415" s="3" t="s">
        <v>200</v>
      </c>
      <c r="I415" s="3" t="s">
        <v>872</v>
      </c>
      <c r="J415" s="4">
        <v>0.11827546296296297</v>
      </c>
      <c r="K415" s="3">
        <v>413</v>
      </c>
      <c r="L415" s="4">
        <v>0.11861111111111111</v>
      </c>
    </row>
    <row r="416" spans="1:12" x14ac:dyDescent="0.25">
      <c r="A416" s="3">
        <v>414</v>
      </c>
      <c r="B416" s="3">
        <v>115</v>
      </c>
      <c r="C416" s="3"/>
      <c r="D416" s="3">
        <v>145</v>
      </c>
      <c r="E416" s="3" t="s">
        <v>873</v>
      </c>
      <c r="F416" s="3" t="s">
        <v>508</v>
      </c>
      <c r="G416" s="3" t="s">
        <v>874</v>
      </c>
      <c r="H416" s="3" t="s">
        <v>127</v>
      </c>
      <c r="I416" s="3" t="s">
        <v>875</v>
      </c>
      <c r="J416" s="4">
        <v>0.1200462962962963</v>
      </c>
      <c r="K416" s="3">
        <v>414</v>
      </c>
      <c r="L416" s="4">
        <v>0.12038194444444444</v>
      </c>
    </row>
    <row r="417" spans="1:12" x14ac:dyDescent="0.25">
      <c r="A417" s="3">
        <v>415</v>
      </c>
      <c r="B417" s="3">
        <v>82</v>
      </c>
      <c r="C417" s="3"/>
      <c r="D417" s="3">
        <v>146</v>
      </c>
      <c r="E417" s="3" t="s">
        <v>564</v>
      </c>
      <c r="F417" s="3" t="s">
        <v>876</v>
      </c>
      <c r="G417" s="3" t="s">
        <v>219</v>
      </c>
      <c r="H417" s="3" t="s">
        <v>127</v>
      </c>
      <c r="I417" s="3" t="s">
        <v>877</v>
      </c>
      <c r="J417" s="4">
        <v>0.12806712962962963</v>
      </c>
      <c r="K417" s="3">
        <v>417</v>
      </c>
      <c r="L417" s="4">
        <v>0.12849537037037037</v>
      </c>
    </row>
    <row r="418" spans="1:12" x14ac:dyDescent="0.25">
      <c r="A418" s="3">
        <v>416</v>
      </c>
      <c r="B418" s="3">
        <v>319</v>
      </c>
      <c r="C418" s="3"/>
      <c r="D418" s="3">
        <v>147</v>
      </c>
      <c r="E418" s="3" t="s">
        <v>597</v>
      </c>
      <c r="F418" s="3" t="s">
        <v>878</v>
      </c>
      <c r="G418" s="3" t="s">
        <v>239</v>
      </c>
      <c r="H418" s="3" t="s">
        <v>127</v>
      </c>
      <c r="I418" s="3" t="s">
        <v>877</v>
      </c>
      <c r="J418" s="4">
        <v>0.12806712962962963</v>
      </c>
      <c r="K418" s="3">
        <v>416</v>
      </c>
      <c r="L418" s="4">
        <v>0.12849537037037037</v>
      </c>
    </row>
    <row r="419" spans="1:12" x14ac:dyDescent="0.25">
      <c r="A419" s="3">
        <v>417</v>
      </c>
      <c r="B419" s="3">
        <v>15</v>
      </c>
      <c r="C419" s="3"/>
      <c r="D419" s="3">
        <v>148</v>
      </c>
      <c r="E419" s="3" t="s">
        <v>879</v>
      </c>
      <c r="F419" s="3" t="s">
        <v>880</v>
      </c>
      <c r="G419" s="3" t="s">
        <v>77</v>
      </c>
      <c r="H419" s="3" t="s">
        <v>127</v>
      </c>
      <c r="I419" s="3" t="s">
        <v>877</v>
      </c>
      <c r="J419" s="4">
        <v>0.12822916666666667</v>
      </c>
      <c r="K419" s="3">
        <v>418</v>
      </c>
      <c r="L419" s="4">
        <v>0.12849537037037037</v>
      </c>
    </row>
    <row r="420" spans="1:12" x14ac:dyDescent="0.25">
      <c r="A420" s="3">
        <v>418</v>
      </c>
      <c r="B420" s="3">
        <v>253</v>
      </c>
      <c r="C420" s="3"/>
      <c r="D420" s="3">
        <v>149</v>
      </c>
      <c r="E420" s="3" t="s">
        <v>511</v>
      </c>
      <c r="F420" s="3" t="s">
        <v>881</v>
      </c>
      <c r="G420" s="3" t="s">
        <v>219</v>
      </c>
      <c r="H420" s="3" t="s">
        <v>127</v>
      </c>
      <c r="I420" s="3" t="s">
        <v>877</v>
      </c>
      <c r="J420" s="4">
        <v>0.12806712962962963</v>
      </c>
      <c r="K420" s="3">
        <v>415</v>
      </c>
      <c r="L420" s="4">
        <v>0.12849537037037037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Company>Atos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2017-10-02T09:50:39Z</dcterms:created>
  <dcterms:modified xsi:type="dcterms:W3CDTF">2017-10-04T15:04:38Z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2095767328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