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35" yWindow="-90" windowWidth="10200" windowHeight="8175"/>
  </bookViews>
  <sheets>
    <sheet name="Men" sheetId="2" r:id="rId1"/>
    <sheet name="Men teams" sheetId="3" r:id="rId2"/>
    <sheet name="Women" sheetId="4" r:id="rId3"/>
    <sheet name="Women teams" sheetId="5" r:id="rId4"/>
    <sheet name="Raw data" sheetId="1" r:id="rId5"/>
  </sheets>
  <definedNames>
    <definedName name="_xlnm._FilterDatabase" localSheetId="0" hidden="1">Men!$A$1:$L$518</definedName>
    <definedName name="_xlnm._FilterDatabase" localSheetId="4" hidden="1">'Raw data'!$A$1:$L$519</definedName>
    <definedName name="_xlnm._FilterDatabase" localSheetId="2" hidden="1">Women!$A$1:$J$450</definedName>
  </definedNames>
  <calcPr calcId="145621"/>
</workbook>
</file>

<file path=xl/calcChain.xml><?xml version="1.0" encoding="utf-8"?>
<calcChain xmlns="http://schemas.openxmlformats.org/spreadsheetml/2006/main">
  <c r="F34" i="2" l="1"/>
  <c r="F36" i="2"/>
  <c r="F38" i="2"/>
  <c r="F40" i="2"/>
  <c r="F41" i="2"/>
  <c r="F43" i="2"/>
  <c r="F46" i="2"/>
  <c r="F47" i="2"/>
  <c r="F51" i="2"/>
  <c r="F52" i="2"/>
  <c r="F55" i="2"/>
  <c r="F58" i="2"/>
  <c r="F59" i="2"/>
  <c r="F60" i="2"/>
  <c r="F61" i="2"/>
  <c r="F63" i="2"/>
  <c r="F64" i="2"/>
  <c r="F69" i="2"/>
  <c r="F70" i="2"/>
  <c r="F71" i="2"/>
  <c r="F72" i="2"/>
  <c r="F73" i="2"/>
  <c r="F74" i="2"/>
  <c r="F75" i="2"/>
  <c r="F76" i="2"/>
  <c r="F79" i="2"/>
  <c r="F80" i="2"/>
  <c r="F81" i="2"/>
  <c r="F82" i="2"/>
  <c r="F84" i="2"/>
  <c r="F85" i="2"/>
  <c r="F86" i="2"/>
  <c r="F87" i="2"/>
  <c r="F88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7" i="2"/>
  <c r="F108" i="2"/>
  <c r="F109" i="2"/>
  <c r="F110" i="2"/>
  <c r="F111" i="2"/>
  <c r="F112" i="2"/>
  <c r="F113" i="2"/>
  <c r="F114" i="2"/>
  <c r="F115" i="2"/>
  <c r="F116" i="2"/>
  <c r="F117" i="2"/>
  <c r="F120" i="2"/>
  <c r="F122" i="2"/>
  <c r="F123" i="2"/>
  <c r="F124" i="2"/>
  <c r="F125" i="2"/>
  <c r="F126" i="2"/>
  <c r="F127" i="2"/>
  <c r="H3" i="2"/>
  <c r="F4" i="2" s="1"/>
  <c r="G3" i="2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F3" i="2"/>
  <c r="D26" i="3"/>
  <c r="C26" i="3"/>
  <c r="I21" i="3"/>
  <c r="I16" i="3"/>
  <c r="I17" i="3"/>
  <c r="I15" i="3"/>
  <c r="I19" i="3"/>
  <c r="I10" i="3"/>
  <c r="I22" i="3"/>
  <c r="I20" i="3"/>
  <c r="I18" i="3"/>
  <c r="I9" i="3"/>
  <c r="I12" i="3"/>
  <c r="I7" i="3"/>
  <c r="I14" i="3"/>
  <c r="I4" i="3"/>
  <c r="I11" i="3"/>
  <c r="I5" i="3"/>
  <c r="I8" i="3"/>
  <c r="I3" i="3"/>
  <c r="I13" i="3"/>
  <c r="I2" i="3"/>
  <c r="I6" i="3"/>
  <c r="D26" i="5"/>
  <c r="C26" i="5"/>
  <c r="G22" i="5"/>
  <c r="G21" i="5"/>
  <c r="G16" i="5"/>
  <c r="G17" i="5"/>
  <c r="G19" i="5"/>
  <c r="G10" i="5"/>
  <c r="G12" i="5"/>
  <c r="G13" i="5"/>
  <c r="G3" i="5"/>
  <c r="G15" i="5"/>
  <c r="G11" i="5"/>
  <c r="G14" i="5"/>
  <c r="G18" i="5"/>
  <c r="G20" i="5"/>
  <c r="G9" i="5"/>
  <c r="G5" i="5"/>
  <c r="G7" i="5"/>
  <c r="G8" i="5"/>
  <c r="G6" i="5"/>
  <c r="G4" i="5"/>
  <c r="G2" i="5"/>
  <c r="F18" i="4"/>
  <c r="F28" i="4"/>
  <c r="F30" i="4"/>
  <c r="F31" i="4"/>
  <c r="F32" i="4"/>
  <c r="F34" i="4"/>
  <c r="F37" i="4"/>
  <c r="F41" i="4"/>
  <c r="F42" i="4"/>
  <c r="F43" i="4"/>
  <c r="F45" i="4"/>
  <c r="F46" i="4"/>
  <c r="F47" i="4"/>
  <c r="F49" i="4"/>
  <c r="F52" i="4"/>
  <c r="F54" i="4"/>
  <c r="F55" i="4"/>
  <c r="F56" i="4"/>
  <c r="F59" i="4"/>
  <c r="F60" i="4"/>
  <c r="F61" i="4"/>
  <c r="F62" i="4"/>
  <c r="F63" i="4"/>
  <c r="F65" i="4"/>
  <c r="F66" i="4"/>
  <c r="F67" i="4"/>
  <c r="H3" i="4"/>
  <c r="H4" i="4" s="1"/>
  <c r="G3" i="4"/>
  <c r="G4" i="4" s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F3" i="4"/>
  <c r="H4" i="2" l="1"/>
  <c r="I25" i="3"/>
  <c r="I26" i="3"/>
  <c r="G26" i="5"/>
  <c r="H5" i="4"/>
  <c r="F6" i="4" s="1"/>
  <c r="F5" i="4"/>
  <c r="F4" i="4"/>
  <c r="G25" i="5"/>
  <c r="G27" i="5" s="1"/>
  <c r="H6" i="4" l="1"/>
  <c r="F7" i="4" s="1"/>
  <c r="H5" i="2"/>
  <c r="F5" i="2"/>
  <c r="I27" i="3"/>
  <c r="H7" i="4"/>
  <c r="H6" i="2" l="1"/>
  <c r="F6" i="2"/>
  <c r="F8" i="4"/>
  <c r="H8" i="4"/>
  <c r="F7" i="2" l="1"/>
  <c r="H7" i="2"/>
  <c r="F9" i="4"/>
  <c r="H9" i="4"/>
  <c r="F8" i="2" l="1"/>
  <c r="H8" i="2"/>
  <c r="H10" i="4"/>
  <c r="F10" i="4"/>
  <c r="H9" i="2" l="1"/>
  <c r="F9" i="2"/>
  <c r="H11" i="4"/>
  <c r="F11" i="4"/>
  <c r="H10" i="2" l="1"/>
  <c r="F10" i="2"/>
  <c r="F12" i="4"/>
  <c r="H12" i="4"/>
  <c r="F11" i="2" l="1"/>
  <c r="H11" i="2"/>
  <c r="F13" i="4"/>
  <c r="H13" i="4"/>
  <c r="F12" i="2" l="1"/>
  <c r="H12" i="2"/>
  <c r="H14" i="4"/>
  <c r="F14" i="4"/>
  <c r="H13" i="2" l="1"/>
  <c r="F13" i="2"/>
  <c r="H15" i="4"/>
  <c r="F15" i="4"/>
  <c r="H14" i="2" l="1"/>
  <c r="F14" i="2"/>
  <c r="F16" i="4"/>
  <c r="H16" i="4"/>
  <c r="F15" i="2" l="1"/>
  <c r="H15" i="2"/>
  <c r="F17" i="4"/>
  <c r="H17" i="4"/>
  <c r="H18" i="4" s="1"/>
  <c r="F16" i="2" l="1"/>
  <c r="H16" i="2"/>
  <c r="H17" i="2" l="1"/>
  <c r="F17" i="2"/>
  <c r="F18" i="2" l="1"/>
  <c r="H18" i="2"/>
  <c r="H19" i="2" l="1"/>
  <c r="F19" i="2"/>
  <c r="H20" i="2" l="1"/>
  <c r="F20" i="2"/>
  <c r="H21" i="2" l="1"/>
  <c r="F21" i="2"/>
  <c r="H22" i="2" l="1"/>
  <c r="F22" i="2"/>
  <c r="F23" i="2" l="1"/>
  <c r="H23" i="2"/>
  <c r="F24" i="2" l="1"/>
  <c r="H24" i="2"/>
  <c r="H25" i="2" l="1"/>
  <c r="F25" i="2"/>
  <c r="F26" i="2" l="1"/>
  <c r="H26" i="2"/>
  <c r="F27" i="2" l="1"/>
  <c r="H27" i="2"/>
  <c r="F28" i="2" l="1"/>
  <c r="H28" i="2"/>
  <c r="H29" i="2" l="1"/>
  <c r="F29" i="2"/>
  <c r="H30" i="2" l="1"/>
  <c r="F30" i="2"/>
  <c r="F31" i="2" l="1"/>
  <c r="H31" i="2"/>
  <c r="F32" i="2" l="1"/>
  <c r="H32" i="2"/>
  <c r="H33" i="2" l="1"/>
  <c r="H34" i="2" s="1"/>
  <c r="F33" i="2"/>
  <c r="F35" i="2" l="1"/>
  <c r="H35" i="2"/>
  <c r="H36" i="2" s="1"/>
  <c r="H37" i="2" l="1"/>
  <c r="H38" i="2" s="1"/>
  <c r="F37" i="2"/>
  <c r="F39" i="2" l="1"/>
  <c r="H39" i="2"/>
  <c r="H40" i="2" s="1"/>
  <c r="H41" i="2" s="1"/>
  <c r="H42" i="2" l="1"/>
  <c r="H43" i="2" s="1"/>
  <c r="F42" i="2"/>
  <c r="F44" i="2" l="1"/>
  <c r="H44" i="2"/>
  <c r="H19" i="4" l="1"/>
  <c r="F19" i="4"/>
  <c r="H45" i="2"/>
  <c r="H46" i="2" s="1"/>
  <c r="H47" i="2" s="1"/>
  <c r="F45" i="2"/>
  <c r="F20" i="4" l="1"/>
  <c r="H20" i="4"/>
  <c r="F48" i="2"/>
  <c r="H48" i="2"/>
  <c r="F21" i="4" l="1"/>
  <c r="H21" i="4"/>
  <c r="H49" i="2"/>
  <c r="F49" i="2"/>
  <c r="F22" i="4" l="1"/>
  <c r="H22" i="4"/>
  <c r="H50" i="2"/>
  <c r="H51" i="2" s="1"/>
  <c r="H52" i="2" s="1"/>
  <c r="F50" i="2"/>
  <c r="H23" i="4" l="1"/>
  <c r="F23" i="4"/>
  <c r="H53" i="2"/>
  <c r="F53" i="2"/>
  <c r="H24" i="4" l="1"/>
  <c r="F24" i="4"/>
  <c r="H54" i="2"/>
  <c r="H55" i="2" s="1"/>
  <c r="F54" i="2"/>
  <c r="F25" i="4" l="1"/>
  <c r="H25" i="4"/>
  <c r="F56" i="2"/>
  <c r="H56" i="2"/>
  <c r="F26" i="4" l="1"/>
  <c r="H26" i="4"/>
  <c r="H57" i="2"/>
  <c r="H58" i="2" s="1"/>
  <c r="H59" i="2" s="1"/>
  <c r="H60" i="2" s="1"/>
  <c r="H61" i="2" s="1"/>
  <c r="F57" i="2"/>
  <c r="F27" i="4" l="1"/>
  <c r="H27" i="4"/>
  <c r="H28" i="4" s="1"/>
  <c r="H62" i="2"/>
  <c r="H63" i="2" s="1"/>
  <c r="H64" i="2" s="1"/>
  <c r="F62" i="2"/>
  <c r="F29" i="4" l="1"/>
  <c r="H29" i="4"/>
  <c r="H30" i="4" s="1"/>
  <c r="H31" i="4" s="1"/>
  <c r="H32" i="4" s="1"/>
  <c r="F65" i="2"/>
  <c r="H65" i="2"/>
  <c r="F33" i="4" l="1"/>
  <c r="H33" i="4"/>
  <c r="H34" i="4" s="1"/>
  <c r="F66" i="2"/>
  <c r="H66" i="2"/>
  <c r="F35" i="4" l="1"/>
  <c r="H35" i="4"/>
  <c r="F67" i="2"/>
  <c r="H67" i="2"/>
  <c r="F36" i="4" l="1"/>
  <c r="H36" i="4"/>
  <c r="H37" i="4" s="1"/>
  <c r="F68" i="2"/>
  <c r="H68" i="2"/>
  <c r="H69" i="2" s="1"/>
  <c r="H70" i="2" s="1"/>
  <c r="H71" i="2" s="1"/>
  <c r="H72" i="2" s="1"/>
  <c r="H73" i="2" s="1"/>
  <c r="H74" i="2" s="1"/>
  <c r="H75" i="2" s="1"/>
  <c r="H76" i="2" s="1"/>
  <c r="H38" i="4" l="1"/>
  <c r="F38" i="4"/>
  <c r="H77" i="2"/>
  <c r="F77" i="2"/>
  <c r="H39" i="4" l="1"/>
  <c r="F39" i="4"/>
  <c r="H78" i="2"/>
  <c r="H79" i="2" s="1"/>
  <c r="H80" i="2" s="1"/>
  <c r="H81" i="2" s="1"/>
  <c r="H82" i="2" s="1"/>
  <c r="F78" i="2"/>
  <c r="F40" i="4" l="1"/>
  <c r="H40" i="4"/>
  <c r="H41" i="4" s="1"/>
  <c r="H42" i="4" s="1"/>
  <c r="H43" i="4" s="1"/>
  <c r="F83" i="2"/>
  <c r="H83" i="2"/>
  <c r="H84" i="2" s="1"/>
  <c r="H85" i="2" s="1"/>
  <c r="H86" i="2" s="1"/>
  <c r="H87" i="2" s="1"/>
  <c r="H88" i="2" s="1"/>
  <c r="F44" i="4" l="1"/>
  <c r="H44" i="4"/>
  <c r="H45" i="4" s="1"/>
  <c r="H46" i="4" s="1"/>
  <c r="H47" i="4" s="1"/>
  <c r="F89" i="2"/>
  <c r="H89" i="2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F48" i="4" l="1"/>
  <c r="H48" i="4"/>
  <c r="H49" i="4" s="1"/>
  <c r="H105" i="2"/>
  <c r="F105" i="2"/>
  <c r="H50" i="4" l="1"/>
  <c r="F50" i="4"/>
  <c r="H106" i="2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F106" i="2"/>
  <c r="H51" i="4" l="1"/>
  <c r="H52" i="4" s="1"/>
  <c r="F51" i="4"/>
  <c r="H118" i="2"/>
  <c r="F118" i="2"/>
  <c r="F53" i="4" l="1"/>
  <c r="H53" i="4"/>
  <c r="H54" i="4" s="1"/>
  <c r="H55" i="4" s="1"/>
  <c r="H56" i="4" s="1"/>
  <c r="F119" i="2"/>
  <c r="H119" i="2"/>
  <c r="H120" i="2" s="1"/>
  <c r="F57" i="4" l="1"/>
  <c r="H57" i="4"/>
  <c r="H121" i="2"/>
  <c r="H122" i="2" s="1"/>
  <c r="H123" i="2" s="1"/>
  <c r="H124" i="2" s="1"/>
  <c r="H125" i="2" s="1"/>
  <c r="H126" i="2" s="1"/>
  <c r="H127" i="2" s="1"/>
  <c r="F121" i="2"/>
  <c r="G19" i="4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H58" i="4" l="1"/>
  <c r="H59" i="4" s="1"/>
  <c r="H60" i="4" s="1"/>
  <c r="H61" i="4" s="1"/>
  <c r="H62" i="4" s="1"/>
  <c r="H63" i="4" s="1"/>
  <c r="F58" i="4"/>
  <c r="F64" i="4" l="1"/>
  <c r="H64" i="4"/>
  <c r="H65" i="4" s="1"/>
  <c r="H66" i="4" s="1"/>
  <c r="H67" i="4" s="1"/>
</calcChain>
</file>

<file path=xl/sharedStrings.xml><?xml version="1.0" encoding="utf-8"?>
<sst xmlns="http://schemas.openxmlformats.org/spreadsheetml/2006/main" count="3258" uniqueCount="1002">
  <si>
    <t>Position</t>
  </si>
  <si>
    <t>Finish time</t>
  </si>
  <si>
    <t>Number</t>
  </si>
  <si>
    <t>First name</t>
  </si>
  <si>
    <t>Last name</t>
  </si>
  <si>
    <t>Net time</t>
  </si>
  <si>
    <t>Net position</t>
  </si>
  <si>
    <t>Club</t>
  </si>
  <si>
    <t>Gender</t>
  </si>
  <si>
    <t>Gender position</t>
  </si>
  <si>
    <t>Category</t>
  </si>
  <si>
    <t>Category position</t>
  </si>
  <si>
    <t>Matthew</t>
  </si>
  <si>
    <t>Sheen</t>
  </si>
  <si>
    <t>Vale Royal AC</t>
  </si>
  <si>
    <t>Male</t>
  </si>
  <si>
    <t>Senior Male</t>
  </si>
  <si>
    <t>Paul</t>
  </si>
  <si>
    <t>Jones</t>
  </si>
  <si>
    <t>Shrewsbury AC</t>
  </si>
  <si>
    <t>Male Vet 45</t>
  </si>
  <si>
    <t>Przemyslaw</t>
  </si>
  <si>
    <t>Tomczak</t>
  </si>
  <si>
    <t>Buckley RC</t>
  </si>
  <si>
    <t>Stephen</t>
  </si>
  <si>
    <t>Skates</t>
  </si>
  <si>
    <t>Prestatyn RC</t>
  </si>
  <si>
    <t>Chris</t>
  </si>
  <si>
    <t>Williams</t>
  </si>
  <si>
    <t>Wathan</t>
  </si>
  <si>
    <t>Eryri Harriers</t>
  </si>
  <si>
    <t>Lee</t>
  </si>
  <si>
    <t>Deeside AAC</t>
  </si>
  <si>
    <t>Ethan</t>
  </si>
  <si>
    <t>Greenland</t>
  </si>
  <si>
    <t>West Cheshire Athletic Club</t>
  </si>
  <si>
    <t>Under 20 Male</t>
  </si>
  <si>
    <t>Barry</t>
  </si>
  <si>
    <t>Archbold</t>
  </si>
  <si>
    <t>Wilmslow Running Club</t>
  </si>
  <si>
    <t>Male Vet 40</t>
  </si>
  <si>
    <t>Mark</t>
  </si>
  <si>
    <t>Wynne</t>
  </si>
  <si>
    <t>Liverpool Pembroke &amp; Sefton H Ac</t>
  </si>
  <si>
    <t>jez</t>
  </si>
  <si>
    <t>brown</t>
  </si>
  <si>
    <t>Walker</t>
  </si>
  <si>
    <t>Macclesfield Harriers &amp; AC</t>
  </si>
  <si>
    <t>Rob</t>
  </si>
  <si>
    <t>Grantham</t>
  </si>
  <si>
    <t>Pensby Runners</t>
  </si>
  <si>
    <t>Colin</t>
  </si>
  <si>
    <t>Thompson</t>
  </si>
  <si>
    <t>Helsby Running Club</t>
  </si>
  <si>
    <t>Andrew</t>
  </si>
  <si>
    <t>Miles</t>
  </si>
  <si>
    <t>Ackroyd</t>
  </si>
  <si>
    <t>Yorke</t>
  </si>
  <si>
    <t>NWRRC</t>
  </si>
  <si>
    <t>Tom</t>
  </si>
  <si>
    <t>Greaves</t>
  </si>
  <si>
    <t>Warrington Road Runners</t>
  </si>
  <si>
    <t>Shelbourne</t>
  </si>
  <si>
    <t>Widnes Running Club</t>
  </si>
  <si>
    <t>Taylor</t>
  </si>
  <si>
    <t>South Cheshire Harriers</t>
  </si>
  <si>
    <t>Scott</t>
  </si>
  <si>
    <t>Wilson</t>
  </si>
  <si>
    <t>andrew</t>
  </si>
  <si>
    <t>bromley</t>
  </si>
  <si>
    <t>Jay</t>
  </si>
  <si>
    <t>Clarke</t>
  </si>
  <si>
    <t>Penny Lane Striders</t>
  </si>
  <si>
    <t>Hughes</t>
  </si>
  <si>
    <t>Lymm Runners</t>
  </si>
  <si>
    <t>Steven</t>
  </si>
  <si>
    <t>Hayes</t>
  </si>
  <si>
    <t>Deestriders R.C.</t>
  </si>
  <si>
    <t>Fitzpatrick</t>
  </si>
  <si>
    <t>Neil</t>
  </si>
  <si>
    <t>Bullock</t>
  </si>
  <si>
    <t>Ireland</t>
  </si>
  <si>
    <t>Diane</t>
  </si>
  <si>
    <t>McVey</t>
  </si>
  <si>
    <t>Female</t>
  </si>
  <si>
    <t>Female Vet 40</t>
  </si>
  <si>
    <t>Christopher</t>
  </si>
  <si>
    <t>Bentley</t>
  </si>
  <si>
    <t>Robbie</t>
  </si>
  <si>
    <t>Peal</t>
  </si>
  <si>
    <t>James</t>
  </si>
  <si>
    <t>Ainsworth</t>
  </si>
  <si>
    <t>Darren</t>
  </si>
  <si>
    <t>Varley</t>
  </si>
  <si>
    <t>Sandbach Striders</t>
  </si>
  <si>
    <t>Michael</t>
  </si>
  <si>
    <t>Harrington</t>
  </si>
  <si>
    <t>Clague</t>
  </si>
  <si>
    <t>Craig</t>
  </si>
  <si>
    <t>Davies</t>
  </si>
  <si>
    <t>Deestriders</t>
  </si>
  <si>
    <t>Bradley</t>
  </si>
  <si>
    <t>Smith</t>
  </si>
  <si>
    <t>Adam</t>
  </si>
  <si>
    <t>Gordon</t>
  </si>
  <si>
    <t>Alex</t>
  </si>
  <si>
    <t>Staniforth</t>
  </si>
  <si>
    <t>Trevor</t>
  </si>
  <si>
    <t>Morris</t>
  </si>
  <si>
    <t>Male Vet 55</t>
  </si>
  <si>
    <t>Billy</t>
  </si>
  <si>
    <t>Hicks</t>
  </si>
  <si>
    <t>Wrexham AAC</t>
  </si>
  <si>
    <t>Pat</t>
  </si>
  <si>
    <t>Hudson</t>
  </si>
  <si>
    <t>Ian</t>
  </si>
  <si>
    <t>Rutherford</t>
  </si>
  <si>
    <t>Carter</t>
  </si>
  <si>
    <t>Robert</t>
  </si>
  <si>
    <t>Hasler</t>
  </si>
  <si>
    <t>Andy</t>
  </si>
  <si>
    <t>Weaver</t>
  </si>
  <si>
    <t>Simon</t>
  </si>
  <si>
    <t>Wilde</t>
  </si>
  <si>
    <t>Chester Triathlon Club</t>
  </si>
  <si>
    <t>Simpson</t>
  </si>
  <si>
    <t>Lowe</t>
  </si>
  <si>
    <t>Oswestry Olympians</t>
  </si>
  <si>
    <t>Perry</t>
  </si>
  <si>
    <t>Laurence</t>
  </si>
  <si>
    <t>Slann</t>
  </si>
  <si>
    <t>Will</t>
  </si>
  <si>
    <t>Kozer</t>
  </si>
  <si>
    <t>Jim</t>
  </si>
  <si>
    <t>O'Hara</t>
  </si>
  <si>
    <t>Helsby</t>
  </si>
  <si>
    <t>Francis</t>
  </si>
  <si>
    <t>Pyatt</t>
  </si>
  <si>
    <t>Edward</t>
  </si>
  <si>
    <t>Sean</t>
  </si>
  <si>
    <t>Dyer</t>
  </si>
  <si>
    <t>Cassidy</t>
  </si>
  <si>
    <t>Liverpool Harriers &amp; AC</t>
  </si>
  <si>
    <t>Brian</t>
  </si>
  <si>
    <t>Male Vet 50</t>
  </si>
  <si>
    <t>Ryder</t>
  </si>
  <si>
    <t>Nick</t>
  </si>
  <si>
    <t>Haywood</t>
  </si>
  <si>
    <t>Robinson</t>
  </si>
  <si>
    <t>Richard</t>
  </si>
  <si>
    <t>Sion</t>
  </si>
  <si>
    <t>Roberts</t>
  </si>
  <si>
    <t>Katie</t>
  </si>
  <si>
    <t>Under 20 Female</t>
  </si>
  <si>
    <t>Gary</t>
  </si>
  <si>
    <t>Richardson</t>
  </si>
  <si>
    <t>Ant</t>
  </si>
  <si>
    <t>Mossley Hill AC</t>
  </si>
  <si>
    <t>Alan</t>
  </si>
  <si>
    <t>Brookes</t>
  </si>
  <si>
    <t>Trentham Rc</t>
  </si>
  <si>
    <t>Male Vet 60</t>
  </si>
  <si>
    <t>Palmer</t>
  </si>
  <si>
    <t>Sirett</t>
  </si>
  <si>
    <t>Ellesmere Port RC</t>
  </si>
  <si>
    <t>Shaw</t>
  </si>
  <si>
    <t>Reading</t>
  </si>
  <si>
    <t>Kenyon</t>
  </si>
  <si>
    <t>Peter</t>
  </si>
  <si>
    <t>Gray</t>
  </si>
  <si>
    <t>Waring</t>
  </si>
  <si>
    <t>Tony</t>
  </si>
  <si>
    <t>Wardle</t>
  </si>
  <si>
    <t>Mayers</t>
  </si>
  <si>
    <t>Kennedy</t>
  </si>
  <si>
    <t>Kirkby Milers AC</t>
  </si>
  <si>
    <t>Salt</t>
  </si>
  <si>
    <t>Abergele Harriers</t>
  </si>
  <si>
    <t>Dave</t>
  </si>
  <si>
    <t>Gough</t>
  </si>
  <si>
    <t>Knutsford Tri Club</t>
  </si>
  <si>
    <t>Kyle</t>
  </si>
  <si>
    <t>Fairclough</t>
  </si>
  <si>
    <t>John</t>
  </si>
  <si>
    <t>Bampton</t>
  </si>
  <si>
    <t>Josef</t>
  </si>
  <si>
    <t>McGaff</t>
  </si>
  <si>
    <t>Tristan Kyle</t>
  </si>
  <si>
    <t>McFarlane</t>
  </si>
  <si>
    <t>Twiss</t>
  </si>
  <si>
    <t>Hankins</t>
  </si>
  <si>
    <t>Nicola</t>
  </si>
  <si>
    <t>Whitfield Bird</t>
  </si>
  <si>
    <t>Female Vet 35</t>
  </si>
  <si>
    <t>Lauren</t>
  </si>
  <si>
    <t>Senior Female</t>
  </si>
  <si>
    <t>Vincent</t>
  </si>
  <si>
    <t>Jensen</t>
  </si>
  <si>
    <t>Northwich Running Club</t>
  </si>
  <si>
    <t>Anthony</t>
  </si>
  <si>
    <t>Spruce</t>
  </si>
  <si>
    <t>atkinson</t>
  </si>
  <si>
    <t>Collins</t>
  </si>
  <si>
    <t>Holmes</t>
  </si>
  <si>
    <t>Thomas</t>
  </si>
  <si>
    <t>Jarrod</t>
  </si>
  <si>
    <t>Homer</t>
  </si>
  <si>
    <t>Dykins</t>
  </si>
  <si>
    <t>Mallison</t>
  </si>
  <si>
    <t>Gareth</t>
  </si>
  <si>
    <t>Evans</t>
  </si>
  <si>
    <t>Swift</t>
  </si>
  <si>
    <t>Nigel</t>
  </si>
  <si>
    <t>Baskerville</t>
  </si>
  <si>
    <t>Heather</t>
  </si>
  <si>
    <t>Daniel</t>
  </si>
  <si>
    <t>Chadwick</t>
  </si>
  <si>
    <t>Spectrum Striders</t>
  </si>
  <si>
    <t>Finan</t>
  </si>
  <si>
    <t>Johnston</t>
  </si>
  <si>
    <t>Lisa</t>
  </si>
  <si>
    <t>Issy</t>
  </si>
  <si>
    <t>Davyd</t>
  </si>
  <si>
    <t>Michell</t>
  </si>
  <si>
    <t>Murray</t>
  </si>
  <si>
    <t>Wilcockson</t>
  </si>
  <si>
    <t>Samantha</t>
  </si>
  <si>
    <t>Dutton</t>
  </si>
  <si>
    <t>Mick</t>
  </si>
  <si>
    <t>Fairs</t>
  </si>
  <si>
    <t>Male Vet 65</t>
  </si>
  <si>
    <t>Riley</t>
  </si>
  <si>
    <t>Hadley</t>
  </si>
  <si>
    <t>Keely</t>
  </si>
  <si>
    <t>Ben</t>
  </si>
  <si>
    <t>Garnett</t>
  </si>
  <si>
    <t>Battersby</t>
  </si>
  <si>
    <t>Tim</t>
  </si>
  <si>
    <t>Billington</t>
  </si>
  <si>
    <t>Helen</t>
  </si>
  <si>
    <t>Female Vet 45</t>
  </si>
  <si>
    <t>Reid</t>
  </si>
  <si>
    <t>David</t>
  </si>
  <si>
    <t>Nalder</t>
  </si>
  <si>
    <t>Jane</t>
  </si>
  <si>
    <t>Ashbrook</t>
  </si>
  <si>
    <t>Jeff</t>
  </si>
  <si>
    <t>Adams</t>
  </si>
  <si>
    <t>Janine</t>
  </si>
  <si>
    <t>Ellis</t>
  </si>
  <si>
    <t>Haines</t>
  </si>
  <si>
    <t>Bellis</t>
  </si>
  <si>
    <t>Ray</t>
  </si>
  <si>
    <t>O'Keefe</t>
  </si>
  <si>
    <t>Norris</t>
  </si>
  <si>
    <t>Asif</t>
  </si>
  <si>
    <t>Dar</t>
  </si>
  <si>
    <t>McKean</t>
  </si>
  <si>
    <t>Edwards</t>
  </si>
  <si>
    <t>Rory</t>
  </si>
  <si>
    <t>Willson</t>
  </si>
  <si>
    <t>chris</t>
  </si>
  <si>
    <t>falls</t>
  </si>
  <si>
    <t>Andie</t>
  </si>
  <si>
    <t>Gow</t>
  </si>
  <si>
    <t>Glen</t>
  </si>
  <si>
    <t>Knowsley Harriers</t>
  </si>
  <si>
    <t>Donoghue</t>
  </si>
  <si>
    <t>Wells</t>
  </si>
  <si>
    <t>Keith</t>
  </si>
  <si>
    <t>Mulholland</t>
  </si>
  <si>
    <t>Kathleen</t>
  </si>
  <si>
    <t>O'Donnell</t>
  </si>
  <si>
    <t>Kenny</t>
  </si>
  <si>
    <t>Forster</t>
  </si>
  <si>
    <t>Daisy</t>
  </si>
  <si>
    <t>Pickles</t>
  </si>
  <si>
    <t>mark</t>
  </si>
  <si>
    <t>earlam</t>
  </si>
  <si>
    <t>Leach</t>
  </si>
  <si>
    <t>Julian</t>
  </si>
  <si>
    <t>Evitts</t>
  </si>
  <si>
    <t>Peaker</t>
  </si>
  <si>
    <t>Boothroyd</t>
  </si>
  <si>
    <t>Atkinson</t>
  </si>
  <si>
    <t>Bygrave</t>
  </si>
  <si>
    <t>Wilmslow</t>
  </si>
  <si>
    <t>Martin</t>
  </si>
  <si>
    <t>Witty</t>
  </si>
  <si>
    <t>Thraves</t>
  </si>
  <si>
    <t>Champion</t>
  </si>
  <si>
    <t>Tegg</t>
  </si>
  <si>
    <t>Benjamin</t>
  </si>
  <si>
    <t>Harrison</t>
  </si>
  <si>
    <t>Jayne</t>
  </si>
  <si>
    <t>Price</t>
  </si>
  <si>
    <t>Karl</t>
  </si>
  <si>
    <t>Julie</t>
  </si>
  <si>
    <t>Flanagan</t>
  </si>
  <si>
    <t>Sunlight Runners</t>
  </si>
  <si>
    <t>Blair</t>
  </si>
  <si>
    <t>BRAD</t>
  </si>
  <si>
    <t>EHLEN</t>
  </si>
  <si>
    <t>Lidstone</t>
  </si>
  <si>
    <t>Buxton AC</t>
  </si>
  <si>
    <t>Amy</t>
  </si>
  <si>
    <t>Owen-Jones</t>
  </si>
  <si>
    <t>Joy</t>
  </si>
  <si>
    <t>Hickman</t>
  </si>
  <si>
    <t>Female Vet 50</t>
  </si>
  <si>
    <t>Greenwood</t>
  </si>
  <si>
    <t>Shane</t>
  </si>
  <si>
    <t>Finney</t>
  </si>
  <si>
    <t>Sally</t>
  </si>
  <si>
    <t>Bird</t>
  </si>
  <si>
    <t>charlotte</t>
  </si>
  <si>
    <t>Logie</t>
  </si>
  <si>
    <t>IAN</t>
  </si>
  <si>
    <t>Mcneill</t>
  </si>
  <si>
    <t>Birkenhead AC</t>
  </si>
  <si>
    <t>Priddin</t>
  </si>
  <si>
    <t>Thunder Runners</t>
  </si>
  <si>
    <t>Webb</t>
  </si>
  <si>
    <t>Cartwright</t>
  </si>
  <si>
    <t>john</t>
  </si>
  <si>
    <t>moulds</t>
  </si>
  <si>
    <t>jeffrey</t>
  </si>
  <si>
    <t>johnston</t>
  </si>
  <si>
    <t xml:space="preserve">Wirral AC </t>
  </si>
  <si>
    <t>McAlister</t>
  </si>
  <si>
    <t>Wallasey Athletic Club</t>
  </si>
  <si>
    <t>Richards</t>
  </si>
  <si>
    <t>Bennett</t>
  </si>
  <si>
    <t>GOG Triathlon Club</t>
  </si>
  <si>
    <t>Archer</t>
  </si>
  <si>
    <t>Sian</t>
  </si>
  <si>
    <t>Beck</t>
  </si>
  <si>
    <t>O'Connor</t>
  </si>
  <si>
    <t>Gulliver</t>
  </si>
  <si>
    <t>Sam</t>
  </si>
  <si>
    <t>Kyriacou</t>
  </si>
  <si>
    <t>Catherine</t>
  </si>
  <si>
    <t>Voyce</t>
  </si>
  <si>
    <t>JOHN</t>
  </si>
  <si>
    <t>DAY</t>
  </si>
  <si>
    <t>karon</t>
  </si>
  <si>
    <t>forster</t>
  </si>
  <si>
    <t>Calder Valley Fell Runners</t>
  </si>
  <si>
    <t>Female Vet 55</t>
  </si>
  <si>
    <t>Devine</t>
  </si>
  <si>
    <t>Waterhouse</t>
  </si>
  <si>
    <t>Wootton</t>
  </si>
  <si>
    <t>Kelley</t>
  </si>
  <si>
    <t>Louise</t>
  </si>
  <si>
    <t>Casey</t>
  </si>
  <si>
    <t>Warrington Running Club</t>
  </si>
  <si>
    <t>Kelleher</t>
  </si>
  <si>
    <t>Ridgway</t>
  </si>
  <si>
    <t>Carol</t>
  </si>
  <si>
    <t>Liam</t>
  </si>
  <si>
    <t>Boardman</t>
  </si>
  <si>
    <t>Clive</t>
  </si>
  <si>
    <t>Heathcock</t>
  </si>
  <si>
    <t>Dunning</t>
  </si>
  <si>
    <t>Susan</t>
  </si>
  <si>
    <t>Poole</t>
  </si>
  <si>
    <t>Ornsby</t>
  </si>
  <si>
    <t>Hulme</t>
  </si>
  <si>
    <t>Arwel</t>
  </si>
  <si>
    <t>Valerie</t>
  </si>
  <si>
    <t>Kieron</t>
  </si>
  <si>
    <t>Carr</t>
  </si>
  <si>
    <t>Crayton</t>
  </si>
  <si>
    <t>paul</t>
  </si>
  <si>
    <t>kerry</t>
  </si>
  <si>
    <t>FFE runners</t>
  </si>
  <si>
    <t>Margaret</t>
  </si>
  <si>
    <t>Ludden</t>
  </si>
  <si>
    <t>Rothwell</t>
  </si>
  <si>
    <t>roy</t>
  </si>
  <si>
    <t>gaskill</t>
  </si>
  <si>
    <t>Debbie</t>
  </si>
  <si>
    <t>Read</t>
  </si>
  <si>
    <t>Pinnington</t>
  </si>
  <si>
    <t>lawrie</t>
  </si>
  <si>
    <t>Campbell</t>
  </si>
  <si>
    <t>Adrienne</t>
  </si>
  <si>
    <t>Hall</t>
  </si>
  <si>
    <t>Anne</t>
  </si>
  <si>
    <t>Rushton</t>
  </si>
  <si>
    <t>Crossland</t>
  </si>
  <si>
    <t>Walton</t>
  </si>
  <si>
    <t>mary</t>
  </si>
  <si>
    <t>tavener</t>
  </si>
  <si>
    <t>Donovan</t>
  </si>
  <si>
    <t>Nuffield Health club</t>
  </si>
  <si>
    <t>Russell</t>
  </si>
  <si>
    <t>Eaton</t>
  </si>
  <si>
    <t>Rathbone</t>
  </si>
  <si>
    <t>Male Vet 70</t>
  </si>
  <si>
    <t>Harris</t>
  </si>
  <si>
    <t>Howard</t>
  </si>
  <si>
    <t>Moreton</t>
  </si>
  <si>
    <t>Thelma</t>
  </si>
  <si>
    <t>Owens</t>
  </si>
  <si>
    <t>Meadows</t>
  </si>
  <si>
    <t>Gilliver</t>
  </si>
  <si>
    <t>Porteous</t>
  </si>
  <si>
    <t>Elizabeth</t>
  </si>
  <si>
    <t>McMahon</t>
  </si>
  <si>
    <t>Catriona</t>
  </si>
  <si>
    <t>Marshall</t>
  </si>
  <si>
    <t>YVONNE</t>
  </si>
  <si>
    <t>HILL</t>
  </si>
  <si>
    <t>Welsh Anglo Athletes</t>
  </si>
  <si>
    <t>Joseph</t>
  </si>
  <si>
    <t>Connor</t>
  </si>
  <si>
    <t>Bramhall Runners</t>
  </si>
  <si>
    <t>MARTIN</t>
  </si>
  <si>
    <t>KAINE</t>
  </si>
  <si>
    <t>Stoke F.I.T</t>
  </si>
  <si>
    <t>Ingram</t>
  </si>
  <si>
    <t>Newland</t>
  </si>
  <si>
    <t>Jonathan</t>
  </si>
  <si>
    <t>Christine</t>
  </si>
  <si>
    <t>Cammillare</t>
  </si>
  <si>
    <t>Berry</t>
  </si>
  <si>
    <t>SCHOLEFIELD</t>
  </si>
  <si>
    <t>Burroughes</t>
  </si>
  <si>
    <t>Dan</t>
  </si>
  <si>
    <t>Delamere spartans</t>
  </si>
  <si>
    <t>clare</t>
  </si>
  <si>
    <t>Mallon</t>
  </si>
  <si>
    <t>Geoff</t>
  </si>
  <si>
    <t>Stansfield</t>
  </si>
  <si>
    <t>Joanne</t>
  </si>
  <si>
    <t>richard</t>
  </si>
  <si>
    <t>fluskey</t>
  </si>
  <si>
    <t>Iain</t>
  </si>
  <si>
    <t>Arnison</t>
  </si>
  <si>
    <t>AMY</t>
  </si>
  <si>
    <t>EDWARDS</t>
  </si>
  <si>
    <t>Sharon</t>
  </si>
  <si>
    <t>Igoe</t>
  </si>
  <si>
    <t>Rachel</t>
  </si>
  <si>
    <t>Mervyn</t>
  </si>
  <si>
    <t>Grady</t>
  </si>
  <si>
    <t>Lana</t>
  </si>
  <si>
    <t>Davidson</t>
  </si>
  <si>
    <t>McLeod</t>
  </si>
  <si>
    <t>christopher</t>
  </si>
  <si>
    <t>neukom</t>
  </si>
  <si>
    <t>Wiggins</t>
  </si>
  <si>
    <t>Nathalie</t>
  </si>
  <si>
    <t>Rees</t>
  </si>
  <si>
    <t>Chester Road Runners</t>
  </si>
  <si>
    <t>Angela</t>
  </si>
  <si>
    <t>Samuels</t>
  </si>
  <si>
    <t>Claire</t>
  </si>
  <si>
    <t>Rowlands</t>
  </si>
  <si>
    <t>Matt</t>
  </si>
  <si>
    <t>Jessop</t>
  </si>
  <si>
    <t>Hunter</t>
  </si>
  <si>
    <t>yvonne</t>
  </si>
  <si>
    <t>neary</t>
  </si>
  <si>
    <t>Marcus</t>
  </si>
  <si>
    <t>Tanya</t>
  </si>
  <si>
    <t>Janet</t>
  </si>
  <si>
    <t>Wyles</t>
  </si>
  <si>
    <t>Kathy</t>
  </si>
  <si>
    <t>Frankland</t>
  </si>
  <si>
    <t>Saranya</t>
  </si>
  <si>
    <t>Murdoch</t>
  </si>
  <si>
    <t>Lewtey</t>
  </si>
  <si>
    <t>Cornes</t>
  </si>
  <si>
    <t>Bessant</t>
  </si>
  <si>
    <t>Victoria</t>
  </si>
  <si>
    <t>Rutter</t>
  </si>
  <si>
    <t>Unattached</t>
  </si>
  <si>
    <t>Male Vet 75</t>
  </si>
  <si>
    <t>Peerless</t>
  </si>
  <si>
    <t>Handy Cross Runners</t>
  </si>
  <si>
    <t>Dean</t>
  </si>
  <si>
    <t>Spindler</t>
  </si>
  <si>
    <t>Liza</t>
  </si>
  <si>
    <t>Emily</t>
  </si>
  <si>
    <t>Astley</t>
  </si>
  <si>
    <t>Agnieszka</t>
  </si>
  <si>
    <t>Bycina</t>
  </si>
  <si>
    <t>Dennis</t>
  </si>
  <si>
    <t>Moses</t>
  </si>
  <si>
    <t>Widnes Wasps Ladies R C</t>
  </si>
  <si>
    <t>Lomax</t>
  </si>
  <si>
    <t>Mathew</t>
  </si>
  <si>
    <t>Graham</t>
  </si>
  <si>
    <t>Michele</t>
  </si>
  <si>
    <t>Lindsay</t>
  </si>
  <si>
    <t>Lorna</t>
  </si>
  <si>
    <t>Royle</t>
  </si>
  <si>
    <t>Aird</t>
  </si>
  <si>
    <t>Anna</t>
  </si>
  <si>
    <t>Henly</t>
  </si>
  <si>
    <t>edinburgh triathletes</t>
  </si>
  <si>
    <t>Ashcroft</t>
  </si>
  <si>
    <t>Tattenhall Runners</t>
  </si>
  <si>
    <t>Studzinski</t>
  </si>
  <si>
    <t>nigel</t>
  </si>
  <si>
    <t>williams</t>
  </si>
  <si>
    <t>Wrecsam Tri</t>
  </si>
  <si>
    <t>Pratten</t>
  </si>
  <si>
    <t>edward</t>
  </si>
  <si>
    <t>roberts</t>
  </si>
  <si>
    <t>Wendy</t>
  </si>
  <si>
    <t>Cross</t>
  </si>
  <si>
    <t>Sarah</t>
  </si>
  <si>
    <t>Mills</t>
  </si>
  <si>
    <t>Sue</t>
  </si>
  <si>
    <t>Stockport Harriers &amp; AC</t>
  </si>
  <si>
    <t>Andrea</t>
  </si>
  <si>
    <t>Thom</t>
  </si>
  <si>
    <t>Cassandra</t>
  </si>
  <si>
    <t>Gowin</t>
  </si>
  <si>
    <t>Speed</t>
  </si>
  <si>
    <t>Morgan</t>
  </si>
  <si>
    <t>Molloy</t>
  </si>
  <si>
    <t>Lucas</t>
  </si>
  <si>
    <t>Daley</t>
  </si>
  <si>
    <t>Wood</t>
  </si>
  <si>
    <t>Katy</t>
  </si>
  <si>
    <t>Hopkins</t>
  </si>
  <si>
    <t>Carole</t>
  </si>
  <si>
    <t>Morrison</t>
  </si>
  <si>
    <t>Laura</t>
  </si>
  <si>
    <t>Ashford</t>
  </si>
  <si>
    <t>Strang</t>
  </si>
  <si>
    <t>Howell</t>
  </si>
  <si>
    <t>Ford</t>
  </si>
  <si>
    <t>Kim</t>
  </si>
  <si>
    <t>Farrall</t>
  </si>
  <si>
    <t>jackie</t>
  </si>
  <si>
    <t>keasley</t>
  </si>
  <si>
    <t>Old</t>
  </si>
  <si>
    <t>james</t>
  </si>
  <si>
    <t>peake</t>
  </si>
  <si>
    <t>Mike</t>
  </si>
  <si>
    <t>Perchard</t>
  </si>
  <si>
    <t>Matthews</t>
  </si>
  <si>
    <t>simon</t>
  </si>
  <si>
    <t>fenton</t>
  </si>
  <si>
    <t>Bull</t>
  </si>
  <si>
    <t>Brian Arthur</t>
  </si>
  <si>
    <t>Griffiths</t>
  </si>
  <si>
    <t>Amanda</t>
  </si>
  <si>
    <t>Garner</t>
  </si>
  <si>
    <t>Downes</t>
  </si>
  <si>
    <t>Janice</t>
  </si>
  <si>
    <t>Leigh</t>
  </si>
  <si>
    <t>Shaun</t>
  </si>
  <si>
    <t>Mohan</t>
  </si>
  <si>
    <t>Paul James</t>
  </si>
  <si>
    <t>Davis</t>
  </si>
  <si>
    <t>Leann</t>
  </si>
  <si>
    <t>Banks</t>
  </si>
  <si>
    <t>Pauline</t>
  </si>
  <si>
    <t>Female Vet 65</t>
  </si>
  <si>
    <t>Fiona</t>
  </si>
  <si>
    <t>O'Connell</t>
  </si>
  <si>
    <t>Elaine</t>
  </si>
  <si>
    <t>Mcindoe</t>
  </si>
  <si>
    <t>Tracey</t>
  </si>
  <si>
    <t>Lyndsey</t>
  </si>
  <si>
    <t>Griffin-Cowap</t>
  </si>
  <si>
    <t>Huxley</t>
  </si>
  <si>
    <t>Prys Owen</t>
  </si>
  <si>
    <t>Linda</t>
  </si>
  <si>
    <t>Orborn</t>
  </si>
  <si>
    <t>Hyde</t>
  </si>
  <si>
    <t>Jan</t>
  </si>
  <si>
    <t>Green</t>
  </si>
  <si>
    <t>Female Vet 60</t>
  </si>
  <si>
    <t>Zoe</t>
  </si>
  <si>
    <t>Bianka</t>
  </si>
  <si>
    <t>Earlam</t>
  </si>
  <si>
    <t>Powell</t>
  </si>
  <si>
    <t>Teresa</t>
  </si>
  <si>
    <t>Fajardo</t>
  </si>
  <si>
    <t>Carly</t>
  </si>
  <si>
    <t>Lightowlers</t>
  </si>
  <si>
    <t>Chalmers</t>
  </si>
  <si>
    <t>Jack</t>
  </si>
  <si>
    <t>Buckley Runners</t>
  </si>
  <si>
    <t>DIANNE</t>
  </si>
  <si>
    <t>MARKEY</t>
  </si>
  <si>
    <t>Clare</t>
  </si>
  <si>
    <t>Mason</t>
  </si>
  <si>
    <t>Shan</t>
  </si>
  <si>
    <t>McCarthy</t>
  </si>
  <si>
    <t>Rickett</t>
  </si>
  <si>
    <t>Hilary</t>
  </si>
  <si>
    <t>Burrows</t>
  </si>
  <si>
    <t>Stirna</t>
  </si>
  <si>
    <t>Clements</t>
  </si>
  <si>
    <t>Patrick</t>
  </si>
  <si>
    <t>Ahern</t>
  </si>
  <si>
    <t>Kelly</t>
  </si>
  <si>
    <t>Clark</t>
  </si>
  <si>
    <t>SHELAGH</t>
  </si>
  <si>
    <t>SWINNERTON</t>
  </si>
  <si>
    <t>Leather</t>
  </si>
  <si>
    <t>St Helens Sutton Ac</t>
  </si>
  <si>
    <t>Gwyneth</t>
  </si>
  <si>
    <t>Tyrer</t>
  </si>
  <si>
    <t>Isabella Rose Foundation - IRF - Team Isabella Running Club</t>
  </si>
  <si>
    <t>Emma</t>
  </si>
  <si>
    <t>Barnes</t>
  </si>
  <si>
    <t>sue</t>
  </si>
  <si>
    <t>francis</t>
  </si>
  <si>
    <t>Rebecca</t>
  </si>
  <si>
    <t>Gibson</t>
  </si>
  <si>
    <t>Cotton</t>
  </si>
  <si>
    <t>Joann</t>
  </si>
  <si>
    <t>Brown</t>
  </si>
  <si>
    <t>Jen</t>
  </si>
  <si>
    <t>Gallon</t>
  </si>
  <si>
    <t>Mackey</t>
  </si>
  <si>
    <t>Owen</t>
  </si>
  <si>
    <t>Eunice</t>
  </si>
  <si>
    <t>Nopondo</t>
  </si>
  <si>
    <t>Karen</t>
  </si>
  <si>
    <t>Keenan</t>
  </si>
  <si>
    <t>Roger</t>
  </si>
  <si>
    <t>Brace</t>
  </si>
  <si>
    <t>Grace</t>
  </si>
  <si>
    <t>Lewis</t>
  </si>
  <si>
    <t>Kettle</t>
  </si>
  <si>
    <t>jardine</t>
  </si>
  <si>
    <t>Kerry</t>
  </si>
  <si>
    <t>Ankiah</t>
  </si>
  <si>
    <t>Deborah</t>
  </si>
  <si>
    <t>Swanston</t>
  </si>
  <si>
    <t>Philip</t>
  </si>
  <si>
    <t>Steve</t>
  </si>
  <si>
    <t>Lindsey</t>
  </si>
  <si>
    <t>McElmeel</t>
  </si>
  <si>
    <t>Keates</t>
  </si>
  <si>
    <t>Colette</t>
  </si>
  <si>
    <t>Donna</t>
  </si>
  <si>
    <t>Culff</t>
  </si>
  <si>
    <t>McCluskey</t>
  </si>
  <si>
    <t>Juliet</t>
  </si>
  <si>
    <t>Aitken</t>
  </si>
  <si>
    <t>Faulkner</t>
  </si>
  <si>
    <t>Lynda</t>
  </si>
  <si>
    <t>Tess</t>
  </si>
  <si>
    <t>OCallaghan</t>
  </si>
  <si>
    <t>peter</t>
  </si>
  <si>
    <t>norman</t>
  </si>
  <si>
    <t>DNF</t>
  </si>
  <si>
    <t>BRIAN</t>
  </si>
  <si>
    <t>BEATTIE</t>
  </si>
  <si>
    <t>DNS</t>
  </si>
  <si>
    <t>Cannon</t>
  </si>
  <si>
    <t>Not started</t>
  </si>
  <si>
    <t>Browne</t>
  </si>
  <si>
    <t>Stuart</t>
  </si>
  <si>
    <t>Holliday</t>
  </si>
  <si>
    <t>Chorlton Runners</t>
  </si>
  <si>
    <t>Millington</t>
  </si>
  <si>
    <t>John Paul</t>
  </si>
  <si>
    <t>Dale</t>
  </si>
  <si>
    <t>Joshua</t>
  </si>
  <si>
    <t>prescott</t>
  </si>
  <si>
    <t>Guruprasad</t>
  </si>
  <si>
    <t>Raghavan</t>
  </si>
  <si>
    <t>Pattinson</t>
  </si>
  <si>
    <t>rebecca</t>
  </si>
  <si>
    <t>holland</t>
  </si>
  <si>
    <t>Eyre</t>
  </si>
  <si>
    <t>Alistair</t>
  </si>
  <si>
    <t>Malpas</t>
  </si>
  <si>
    <t>joe</t>
  </si>
  <si>
    <t>park</t>
  </si>
  <si>
    <t>Northern Masters AC</t>
  </si>
  <si>
    <t>Male Vet 80</t>
  </si>
  <si>
    <t>Marsland</t>
  </si>
  <si>
    <t>Derek</t>
  </si>
  <si>
    <t>Mersey Tri</t>
  </si>
  <si>
    <t>Flynn</t>
  </si>
  <si>
    <t>Jenny</t>
  </si>
  <si>
    <t>Dawn</t>
  </si>
  <si>
    <t>McIntyre</t>
  </si>
  <si>
    <t>North Wales Road Runners</t>
  </si>
  <si>
    <t>Gittins</t>
  </si>
  <si>
    <t>CATHARINE</t>
  </si>
  <si>
    <t>CROSSLEY</t>
  </si>
  <si>
    <t>Whittingham</t>
  </si>
  <si>
    <t>Munnelly</t>
  </si>
  <si>
    <t>Watts</t>
  </si>
  <si>
    <t>stan</t>
  </si>
  <si>
    <t>cottier</t>
  </si>
  <si>
    <t>Liverpool Running Club</t>
  </si>
  <si>
    <t>Aberdeen</t>
  </si>
  <si>
    <t>Parsons</t>
  </si>
  <si>
    <t>watson</t>
  </si>
  <si>
    <t>David Geraint</t>
  </si>
  <si>
    <t>Roderick</t>
  </si>
  <si>
    <t>stephen</t>
  </si>
  <si>
    <t>pickford</t>
  </si>
  <si>
    <t>Nicholas</t>
  </si>
  <si>
    <t>Armstrong</t>
  </si>
  <si>
    <t>Roisin</t>
  </si>
  <si>
    <t>Bostock</t>
  </si>
  <si>
    <t>Didsbury Runners</t>
  </si>
  <si>
    <t>Rogers</t>
  </si>
  <si>
    <t>Draper</t>
  </si>
  <si>
    <t>Greg</t>
  </si>
  <si>
    <t>debbie</t>
  </si>
  <si>
    <t>rutherford</t>
  </si>
  <si>
    <t>Finegan</t>
  </si>
  <si>
    <t>Ringstead</t>
  </si>
  <si>
    <t>Beattie</t>
  </si>
  <si>
    <t>Sale Harriers Manchester</t>
  </si>
  <si>
    <t>Hope</t>
  </si>
  <si>
    <t>Skinner</t>
  </si>
  <si>
    <t>Hancock</t>
  </si>
  <si>
    <t>Ewan</t>
  </si>
  <si>
    <t>Edmondson</t>
  </si>
  <si>
    <t>michael</t>
  </si>
  <si>
    <t>jaras</t>
  </si>
  <si>
    <t>Belinda</t>
  </si>
  <si>
    <t>Carp</t>
  </si>
  <si>
    <t>Louisa</t>
  </si>
  <si>
    <t>Fortune</t>
  </si>
  <si>
    <t>Cannings</t>
  </si>
  <si>
    <t>Sargeant</t>
  </si>
  <si>
    <t>nicky</t>
  </si>
  <si>
    <t>mowat</t>
  </si>
  <si>
    <t>Carl</t>
  </si>
  <si>
    <t>Pratt</t>
  </si>
  <si>
    <t>Wheeldon</t>
  </si>
  <si>
    <t>Birch</t>
  </si>
  <si>
    <t>Savage</t>
  </si>
  <si>
    <t>Johnstone</t>
  </si>
  <si>
    <t>Hazel</t>
  </si>
  <si>
    <t>Berrett</t>
  </si>
  <si>
    <t>Goodfellow</t>
  </si>
  <si>
    <t>Nathan</t>
  </si>
  <si>
    <t>Howes</t>
  </si>
  <si>
    <t>Altrincham &amp; District Athletic Club Limited</t>
  </si>
  <si>
    <t>Elstone</t>
  </si>
  <si>
    <t>Barnsley Athletic Club</t>
  </si>
  <si>
    <t>Gail</t>
  </si>
  <si>
    <t>Hill</t>
  </si>
  <si>
    <t>Bretland</t>
  </si>
  <si>
    <t>Britton</t>
  </si>
  <si>
    <t>Sadie</t>
  </si>
  <si>
    <t>Sumner</t>
  </si>
  <si>
    <t>Harold</t>
  </si>
  <si>
    <t>Picton Sports Centre RC</t>
  </si>
  <si>
    <t>Warrington A C</t>
  </si>
  <si>
    <t>Damian</t>
  </si>
  <si>
    <t>Nicholls</t>
  </si>
  <si>
    <t>White</t>
  </si>
  <si>
    <t>Mikko</t>
  </si>
  <si>
    <t>Kuronen</t>
  </si>
  <si>
    <t>Congleton Harriers</t>
  </si>
  <si>
    <t>Roy</t>
  </si>
  <si>
    <t>SIDNEY</t>
  </si>
  <si>
    <t>MOLYNEUX</t>
  </si>
  <si>
    <t>Rosie</t>
  </si>
  <si>
    <t>Buckley</t>
  </si>
  <si>
    <t>Mat</t>
  </si>
  <si>
    <t>Simister</t>
  </si>
  <si>
    <t>LOUISE</t>
  </si>
  <si>
    <t>ASTBURY</t>
  </si>
  <si>
    <t>Tebb</t>
  </si>
  <si>
    <t>Anderson</t>
  </si>
  <si>
    <t>Duffy</t>
  </si>
  <si>
    <t>Kristy</t>
  </si>
  <si>
    <t>Gill</t>
  </si>
  <si>
    <t>Tacielle</t>
  </si>
  <si>
    <t>De Ron</t>
  </si>
  <si>
    <t>Callaghan</t>
  </si>
  <si>
    <t>Diane McVey</t>
  </si>
  <si>
    <t>Katie Clarke</t>
  </si>
  <si>
    <t>Nicola Whitfield Bird</t>
  </si>
  <si>
    <t>Heather Carter</t>
  </si>
  <si>
    <t>Issy Clarke</t>
  </si>
  <si>
    <t>Keely Smith</t>
  </si>
  <si>
    <t>Helen Smith</t>
  </si>
  <si>
    <t>Jane Ashbrook</t>
  </si>
  <si>
    <t>Janine Ellis</t>
  </si>
  <si>
    <t>Kathleen O'Donnell</t>
  </si>
  <si>
    <t>Daisy Pickles</t>
  </si>
  <si>
    <t>Diane Bygrave</t>
  </si>
  <si>
    <t>Sally Price</t>
  </si>
  <si>
    <t>Sian Gulliver</t>
  </si>
  <si>
    <t>Sam Kyriacou</t>
  </si>
  <si>
    <t>Catherine Voyce</t>
  </si>
  <si>
    <t>Louise Casey</t>
  </si>
  <si>
    <t>Carol Shaw</t>
  </si>
  <si>
    <t>Susan Poole</t>
  </si>
  <si>
    <t>Valerie Ornsby</t>
  </si>
  <si>
    <t>Debbie Read</t>
  </si>
  <si>
    <t>Debbie Moreton</t>
  </si>
  <si>
    <t>Lisa Meadows</t>
  </si>
  <si>
    <t>Sally Gilliver</t>
  </si>
  <si>
    <t>Elizabeth McMahon</t>
  </si>
  <si>
    <t>Catriona Marshall</t>
  </si>
  <si>
    <t>Joanne Edwards</t>
  </si>
  <si>
    <t>Sharon Jones</t>
  </si>
  <si>
    <t>Rachel Jones</t>
  </si>
  <si>
    <t>Lana Davidson</t>
  </si>
  <si>
    <t>Angela Tegg</t>
  </si>
  <si>
    <t>Nicola Samuels</t>
  </si>
  <si>
    <t>Claire Rowlands</t>
  </si>
  <si>
    <t>Tanya Samuels</t>
  </si>
  <si>
    <t>Janet Wyles</t>
  </si>
  <si>
    <t>Saranya Hasler</t>
  </si>
  <si>
    <t>Jayne Lomax</t>
  </si>
  <si>
    <t>Sharon Eaton</t>
  </si>
  <si>
    <t>Wendy Smith</t>
  </si>
  <si>
    <t>Helen Gowin</t>
  </si>
  <si>
    <t>Julie Lucas</t>
  </si>
  <si>
    <t>Laura Ashford</t>
  </si>
  <si>
    <t>Sue Strang</t>
  </si>
  <si>
    <t>Sarah Matthews</t>
  </si>
  <si>
    <t>Tanya Downes</t>
  </si>
  <si>
    <t>Janice Leigh</t>
  </si>
  <si>
    <t>Leann Banks</t>
  </si>
  <si>
    <t>Pauline Davies</t>
  </si>
  <si>
    <t>Carole Williams</t>
  </si>
  <si>
    <t>Zoe Sirett</t>
  </si>
  <si>
    <t>Shan McCarthy</t>
  </si>
  <si>
    <t>Debbie Clements</t>
  </si>
  <si>
    <t>Emma Barnes</t>
  </si>
  <si>
    <t>Rebecca Gibson</t>
  </si>
  <si>
    <t>Linda Owen</t>
  </si>
  <si>
    <t>Janet Shaw</t>
  </si>
  <si>
    <t>Sally McCluskey</t>
  </si>
  <si>
    <t>Juliet Aitken</t>
  </si>
  <si>
    <t>Name</t>
  </si>
  <si>
    <t>Pos</t>
  </si>
  <si>
    <t>Team</t>
  </si>
  <si>
    <t>Individual</t>
  </si>
  <si>
    <t>Gun Time</t>
  </si>
  <si>
    <t>&lt;- counters -&gt;</t>
  </si>
  <si>
    <t>Total</t>
  </si>
  <si>
    <t>Wilmslow RC</t>
  </si>
  <si>
    <t>Macclesfield H</t>
  </si>
  <si>
    <t>Helsby RC</t>
  </si>
  <si>
    <t>Chester Tri</t>
  </si>
  <si>
    <t>South Cheshire H</t>
  </si>
  <si>
    <t>Vale Royal</t>
  </si>
  <si>
    <t>Congleton H</t>
  </si>
  <si>
    <t>Delamere Spartans</t>
  </si>
  <si>
    <t>West Cheshire AC</t>
  </si>
  <si>
    <t>Cheshire HHH</t>
  </si>
  <si>
    <t>Boalloy RC</t>
  </si>
  <si>
    <t>Styal RC</t>
  </si>
  <si>
    <t>-</t>
  </si>
  <si>
    <t>Warrington AC</t>
  </si>
  <si>
    <t>Cross-checks</t>
  </si>
  <si>
    <t>Max</t>
  </si>
  <si>
    <t>Min</t>
  </si>
  <si>
    <t>&lt;--- total</t>
  </si>
  <si>
    <t>&lt;--- expected total</t>
  </si>
  <si>
    <t>Charlotte Logie</t>
  </si>
  <si>
    <t>Mary Tavener</t>
  </si>
  <si>
    <t>Clare Mallon</t>
  </si>
  <si>
    <t>Amy Edwards</t>
  </si>
  <si>
    <t>Jackie Keasley</t>
  </si>
  <si>
    <t>Dianne Markey</t>
  </si>
  <si>
    <t>Shelagh Swinnerton</t>
  </si>
  <si>
    <t>&lt;--------- counters --------&gt;</t>
  </si>
  <si>
    <t>Matthew Sheen</t>
  </si>
  <si>
    <t>Chris Williams</t>
  </si>
  <si>
    <t>Ethan Greenland</t>
  </si>
  <si>
    <t>Barry Archbold</t>
  </si>
  <si>
    <t>Mark Walker</t>
  </si>
  <si>
    <t>Colin Thompson</t>
  </si>
  <si>
    <t>Andrew Miles</t>
  </si>
  <si>
    <t>Tom Greaves</t>
  </si>
  <si>
    <t>Matthew Taylor</t>
  </si>
  <si>
    <t>Scott Wilson</t>
  </si>
  <si>
    <t>Lee Hughes</t>
  </si>
  <si>
    <t>Chris Fitzpatrick</t>
  </si>
  <si>
    <t>Christopher Bentley</t>
  </si>
  <si>
    <t>Robbie Peal</t>
  </si>
  <si>
    <t>James Ainsworth</t>
  </si>
  <si>
    <t>Darren Varley</t>
  </si>
  <si>
    <t>Michael Harrington</t>
  </si>
  <si>
    <t>Andrew Clague</t>
  </si>
  <si>
    <t>Bradley Smith</t>
  </si>
  <si>
    <t>Adam Gordon</t>
  </si>
  <si>
    <t>Steven Thompson</t>
  </si>
  <si>
    <t>Alex Staniforth</t>
  </si>
  <si>
    <t>Trevor Morris</t>
  </si>
  <si>
    <t>Billy Hicks</t>
  </si>
  <si>
    <t>Pat Hudson</t>
  </si>
  <si>
    <t>Ian Rutherford</t>
  </si>
  <si>
    <t>Mark Davies</t>
  </si>
  <si>
    <t>Andrew Carter</t>
  </si>
  <si>
    <t>Chris Jones</t>
  </si>
  <si>
    <t>Robert Hasler</t>
  </si>
  <si>
    <t>Simon Wilde</t>
  </si>
  <si>
    <t>James Simpson</t>
  </si>
  <si>
    <t>James Perry</t>
  </si>
  <si>
    <t>Jim O'Hara</t>
  </si>
  <si>
    <t>Francis Pyatt</t>
  </si>
  <si>
    <t>Sean Dyer</t>
  </si>
  <si>
    <t>Nick Haywood</t>
  </si>
  <si>
    <t>Richard Hayes</t>
  </si>
  <si>
    <t>Sion Roberts</t>
  </si>
  <si>
    <t>Gary Richardson</t>
  </si>
  <si>
    <t>Robert Wilson</t>
  </si>
  <si>
    <t>Chris Palmer</t>
  </si>
  <si>
    <t>Tom Sirett</t>
  </si>
  <si>
    <t>Michael Waring</t>
  </si>
  <si>
    <t>Tony Wardle</t>
  </si>
  <si>
    <t>Andy Mayers</t>
  </si>
  <si>
    <t>Tony Taylor</t>
  </si>
  <si>
    <t>Dave Gough</t>
  </si>
  <si>
    <t>Tom McGaff</t>
  </si>
  <si>
    <t>Tristan Kyle McFarlane</t>
  </si>
  <si>
    <t>Andy Twiss</t>
  </si>
  <si>
    <t>Richard Hankins</t>
  </si>
  <si>
    <t>Trevor Holmes</t>
  </si>
  <si>
    <t>Andy Thomas</t>
  </si>
  <si>
    <t>Jarrod Homer</t>
  </si>
  <si>
    <t>Andy Dykins</t>
  </si>
  <si>
    <t>Peter Mallison</t>
  </si>
  <si>
    <t>Chris Swift</t>
  </si>
  <si>
    <t>Nigel Baskerville</t>
  </si>
  <si>
    <t>Daniel Chadwick</t>
  </si>
  <si>
    <t>Davyd Michell</t>
  </si>
  <si>
    <t>Christopher Murray</t>
  </si>
  <si>
    <t>Mick Fairs</t>
  </si>
  <si>
    <t>James Hadley</t>
  </si>
  <si>
    <t>Tim Billington</t>
  </si>
  <si>
    <t>David Nalder</t>
  </si>
  <si>
    <t>David Haines</t>
  </si>
  <si>
    <t>Ray O'Keefe</t>
  </si>
  <si>
    <t>Paul Norris</t>
  </si>
  <si>
    <t>Ben McKean</t>
  </si>
  <si>
    <t>James Edwards</t>
  </si>
  <si>
    <t>Rory Willson</t>
  </si>
  <si>
    <t>Keith Mulholland</t>
  </si>
  <si>
    <t>Paul Garnett</t>
  </si>
  <si>
    <t>Kenny Forster</t>
  </si>
  <si>
    <t>Julian Evitts</t>
  </si>
  <si>
    <t>John Peaker</t>
  </si>
  <si>
    <t>Anthony Atkinson</t>
  </si>
  <si>
    <t>Julian Tegg</t>
  </si>
  <si>
    <t>John Clarke</t>
  </si>
  <si>
    <t>Andrew Blair</t>
  </si>
  <si>
    <t>Simon Greenwood</t>
  </si>
  <si>
    <t>Shane Finney</t>
  </si>
  <si>
    <t>Tony Archer</t>
  </si>
  <si>
    <t>Gary O'Connor</t>
  </si>
  <si>
    <t>Andy Garnett</t>
  </si>
  <si>
    <t>Nigel Waterhouse</t>
  </si>
  <si>
    <t>Jim Kelleher</t>
  </si>
  <si>
    <t>Neil Ridgway</t>
  </si>
  <si>
    <t>Clive Heathcock</t>
  </si>
  <si>
    <t>Nick Dunning</t>
  </si>
  <si>
    <t>Simon Jones</t>
  </si>
  <si>
    <t>Ian Ornsby</t>
  </si>
  <si>
    <t>Tony Hulme</t>
  </si>
  <si>
    <t>Ian Ackroyd</t>
  </si>
  <si>
    <t>Mark Crossland</t>
  </si>
  <si>
    <t>Colin Walton</t>
  </si>
  <si>
    <t>Colin Rathbone</t>
  </si>
  <si>
    <t>John Porteous</t>
  </si>
  <si>
    <t>Peter Rathbone</t>
  </si>
  <si>
    <t>Martin Berry</t>
  </si>
  <si>
    <t>Dan O'Donnell</t>
  </si>
  <si>
    <t>Geoff Collins</t>
  </si>
  <si>
    <t>Geoff Shaw</t>
  </si>
  <si>
    <t>Christopher Igoe</t>
  </si>
  <si>
    <t>Stephen Wiggins</t>
  </si>
  <si>
    <t>Paul Hunter</t>
  </si>
  <si>
    <t>David Taylor</t>
  </si>
  <si>
    <t>Dennis Robinson</t>
  </si>
  <si>
    <t>Ian Ashcroft</t>
  </si>
  <si>
    <t>Richard Studzinski</t>
  </si>
  <si>
    <t>Chris Morgan</t>
  </si>
  <si>
    <t>Mark Molloy</t>
  </si>
  <si>
    <t>Michael Bradley</t>
  </si>
  <si>
    <t>Brian Arthur Griffiths</t>
  </si>
  <si>
    <t>Martin Stirna</t>
  </si>
  <si>
    <t>Patrick Ahern</t>
  </si>
  <si>
    <t>David Wiggins</t>
  </si>
  <si>
    <t>John Gallon</t>
  </si>
  <si>
    <t>Andrew Kettle</t>
  </si>
  <si>
    <t>Trevor Faulkner</t>
  </si>
  <si>
    <t>James Atkinson</t>
  </si>
  <si>
    <t>John Moulds</t>
  </si>
  <si>
    <t>Roy Gaskill</t>
  </si>
  <si>
    <t>Edward Roberts</t>
  </si>
  <si>
    <t>Simon Fenton</t>
  </si>
  <si>
    <t>Karon Forster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</si>
</sst>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21" fontId="0" fillId="0" borderId="0" xfId="0" applyNumberFormat="1"/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0" fontId="22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18" fillId="0" borderId="0" xfId="0" applyFont="1"/>
    <xf numFmtId="0" fontId="19" fillId="0" borderId="0" xfId="0" applyFont="1"/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Protection="1">
      <protection locked="0"/>
    </xf>
    <xf numFmtId="0" fontId="23" fillId="0" borderId="0" xfId="0" applyFont="1" applyAlignment="1">
      <alignment horizontal="center"/>
    </xf>
    <xf numFmtId="0" fontId="24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6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8.28515625" style="2" bestFit="1" customWidth="1"/>
    <col min="2" max="2" width="21.140625" style="2" bestFit="1" customWidth="1"/>
    <col min="3" max="3" width="26.28515625" style="2" bestFit="1" customWidth="1"/>
    <col min="4" max="4" width="13.85546875" style="2" bestFit="1" customWidth="1"/>
    <col min="5" max="5" width="10.85546875" style="2" bestFit="1" customWidth="1"/>
    <col min="6" max="6" width="9.140625" style="2"/>
    <col min="7" max="7" width="9.85546875" style="2" bestFit="1" customWidth="1"/>
    <col min="8" max="9" width="0" style="2" hidden="1" customWidth="1"/>
    <col min="10" max="16384" width="9.140625" style="2"/>
  </cols>
  <sheetData>
    <row r="1" spans="1:10" s="17" customFormat="1" x14ac:dyDescent="0.25">
      <c r="A1" s="17" t="s">
        <v>842</v>
      </c>
      <c r="B1" s="17" t="s">
        <v>841</v>
      </c>
      <c r="C1" s="17" t="s">
        <v>7</v>
      </c>
      <c r="D1" s="17" t="s">
        <v>10</v>
      </c>
      <c r="E1" s="17" t="s">
        <v>845</v>
      </c>
      <c r="F1" s="18" t="s">
        <v>843</v>
      </c>
      <c r="G1" s="18" t="s">
        <v>844</v>
      </c>
      <c r="H1" s="18"/>
      <c r="I1" s="19"/>
      <c r="J1" s="6"/>
    </row>
    <row r="2" spans="1:10" x14ac:dyDescent="0.25">
      <c r="A2" s="2">
        <v>1</v>
      </c>
      <c r="B2" s="2" t="s">
        <v>875</v>
      </c>
      <c r="C2" s="2" t="s">
        <v>14</v>
      </c>
      <c r="D2" s="2" t="s">
        <v>16</v>
      </c>
      <c r="E2" s="3">
        <v>1.8263888888888889E-2</v>
      </c>
      <c r="F2" s="4">
        <v>100</v>
      </c>
      <c r="G2" s="4">
        <v>100</v>
      </c>
      <c r="H2" s="4">
        <v>100</v>
      </c>
      <c r="I2" s="15">
        <v>1</v>
      </c>
      <c r="J2" s="16"/>
    </row>
    <row r="3" spans="1:10" x14ac:dyDescent="0.25">
      <c r="A3" s="2">
        <v>2</v>
      </c>
      <c r="B3" s="2" t="s">
        <v>876</v>
      </c>
      <c r="C3" s="2" t="s">
        <v>14</v>
      </c>
      <c r="D3" s="2" t="s">
        <v>16</v>
      </c>
      <c r="E3" s="3">
        <v>1.8622685185185183E-2</v>
      </c>
      <c r="F3" s="4">
        <f t="shared" ref="F3" si="0">IF(I3=1,H2-1,"-")</f>
        <v>99</v>
      </c>
      <c r="G3" s="4">
        <f t="shared" ref="G3:G66" si="1">MAX(G2-1,1)</f>
        <v>99</v>
      </c>
      <c r="H3" s="4">
        <f t="shared" ref="H3" si="2">IF(I3=1,H2-1,H2)</f>
        <v>99</v>
      </c>
      <c r="I3" s="15">
        <v>1</v>
      </c>
      <c r="J3" s="16"/>
    </row>
    <row r="4" spans="1:10" x14ac:dyDescent="0.25">
      <c r="A4" s="2">
        <v>3</v>
      </c>
      <c r="B4" s="2" t="s">
        <v>877</v>
      </c>
      <c r="C4" s="2" t="s">
        <v>35</v>
      </c>
      <c r="D4" s="2" t="s">
        <v>36</v>
      </c>
      <c r="E4" s="3">
        <v>1.8969907407407408E-2</v>
      </c>
      <c r="F4" s="4">
        <f t="shared" ref="F4:F67" si="3">IF(I4=1,H3-1,"-")</f>
        <v>98</v>
      </c>
      <c r="G4" s="4">
        <f t="shared" si="1"/>
        <v>98</v>
      </c>
      <c r="H4" s="4">
        <f t="shared" ref="H4:H67" si="4">IF(I4=1,H3-1,H3)</f>
        <v>98</v>
      </c>
      <c r="I4" s="2">
        <v>1</v>
      </c>
    </row>
    <row r="5" spans="1:10" x14ac:dyDescent="0.25">
      <c r="A5" s="2">
        <v>4</v>
      </c>
      <c r="B5" s="2" t="s">
        <v>878</v>
      </c>
      <c r="C5" s="2" t="s">
        <v>39</v>
      </c>
      <c r="D5" s="2" t="s">
        <v>40</v>
      </c>
      <c r="E5" s="3">
        <v>1.9108796296296294E-2</v>
      </c>
      <c r="F5" s="4">
        <f t="shared" si="3"/>
        <v>97</v>
      </c>
      <c r="G5" s="4">
        <f t="shared" si="1"/>
        <v>97</v>
      </c>
      <c r="H5" s="4">
        <f t="shared" si="4"/>
        <v>97</v>
      </c>
      <c r="I5" s="2">
        <v>1</v>
      </c>
    </row>
    <row r="6" spans="1:10" x14ac:dyDescent="0.25">
      <c r="A6" s="2">
        <v>5</v>
      </c>
      <c r="B6" s="2" t="s">
        <v>879</v>
      </c>
      <c r="C6" s="2" t="s">
        <v>47</v>
      </c>
      <c r="D6" s="2" t="s">
        <v>16</v>
      </c>
      <c r="E6" s="3">
        <v>1.9247685185185184E-2</v>
      </c>
      <c r="F6" s="4">
        <f t="shared" si="3"/>
        <v>96</v>
      </c>
      <c r="G6" s="4">
        <f t="shared" si="1"/>
        <v>96</v>
      </c>
      <c r="H6" s="4">
        <f t="shared" si="4"/>
        <v>96</v>
      </c>
      <c r="I6" s="2">
        <v>1</v>
      </c>
    </row>
    <row r="7" spans="1:10" x14ac:dyDescent="0.25">
      <c r="A7" s="2">
        <v>6</v>
      </c>
      <c r="B7" s="2" t="s">
        <v>880</v>
      </c>
      <c r="C7" s="2" t="s">
        <v>53</v>
      </c>
      <c r="D7" s="2" t="s">
        <v>16</v>
      </c>
      <c r="E7" s="3">
        <v>1.9375E-2</v>
      </c>
      <c r="F7" s="4">
        <f t="shared" si="3"/>
        <v>95</v>
      </c>
      <c r="G7" s="4">
        <f t="shared" si="1"/>
        <v>95</v>
      </c>
      <c r="H7" s="4">
        <f t="shared" si="4"/>
        <v>95</v>
      </c>
      <c r="I7" s="2">
        <v>1</v>
      </c>
    </row>
    <row r="8" spans="1:10" x14ac:dyDescent="0.25">
      <c r="A8" s="2">
        <v>7</v>
      </c>
      <c r="B8" s="2" t="s">
        <v>881</v>
      </c>
      <c r="C8" s="2" t="s">
        <v>14</v>
      </c>
      <c r="D8" s="2" t="s">
        <v>16</v>
      </c>
      <c r="E8" s="3">
        <v>1.9409722222222221E-2</v>
      </c>
      <c r="F8" s="4">
        <f t="shared" si="3"/>
        <v>94</v>
      </c>
      <c r="G8" s="4">
        <f t="shared" si="1"/>
        <v>94</v>
      </c>
      <c r="H8" s="4">
        <f t="shared" si="4"/>
        <v>94</v>
      </c>
      <c r="I8" s="2">
        <v>1</v>
      </c>
    </row>
    <row r="9" spans="1:10" x14ac:dyDescent="0.25">
      <c r="A9" s="2">
        <v>8</v>
      </c>
      <c r="B9" s="2" t="s">
        <v>882</v>
      </c>
      <c r="C9" s="2" t="s">
        <v>61</v>
      </c>
      <c r="D9" s="2" t="s">
        <v>16</v>
      </c>
      <c r="E9" s="3">
        <v>1.9479166666666669E-2</v>
      </c>
      <c r="F9" s="4">
        <f t="shared" si="3"/>
        <v>93</v>
      </c>
      <c r="G9" s="4">
        <f t="shared" si="1"/>
        <v>93</v>
      </c>
      <c r="H9" s="4">
        <f t="shared" si="4"/>
        <v>93</v>
      </c>
      <c r="I9" s="2">
        <v>1</v>
      </c>
    </row>
    <row r="10" spans="1:10" x14ac:dyDescent="0.25">
      <c r="A10" s="2">
        <v>9</v>
      </c>
      <c r="B10" s="2" t="s">
        <v>883</v>
      </c>
      <c r="C10" s="2" t="s">
        <v>65</v>
      </c>
      <c r="D10" s="2" t="s">
        <v>16</v>
      </c>
      <c r="E10" s="3">
        <v>1.9699074074074074E-2</v>
      </c>
      <c r="F10" s="4">
        <f t="shared" si="3"/>
        <v>92</v>
      </c>
      <c r="G10" s="4">
        <f t="shared" si="1"/>
        <v>92</v>
      </c>
      <c r="H10" s="4">
        <f t="shared" si="4"/>
        <v>92</v>
      </c>
      <c r="I10" s="2">
        <v>1</v>
      </c>
    </row>
    <row r="11" spans="1:10" x14ac:dyDescent="0.25">
      <c r="A11" s="2">
        <v>10</v>
      </c>
      <c r="B11" s="2" t="s">
        <v>884</v>
      </c>
      <c r="C11" s="2" t="s">
        <v>47</v>
      </c>
      <c r="D11" s="2" t="s">
        <v>16</v>
      </c>
      <c r="E11" s="3">
        <v>1.9780092592592592E-2</v>
      </c>
      <c r="F11" s="4">
        <f t="shared" si="3"/>
        <v>91</v>
      </c>
      <c r="G11" s="4">
        <f t="shared" si="1"/>
        <v>91</v>
      </c>
      <c r="H11" s="4">
        <f t="shared" si="4"/>
        <v>91</v>
      </c>
      <c r="I11" s="2">
        <v>1</v>
      </c>
    </row>
    <row r="12" spans="1:10" x14ac:dyDescent="0.25">
      <c r="A12" s="2">
        <v>11</v>
      </c>
      <c r="B12" s="2" t="s">
        <v>885</v>
      </c>
      <c r="C12" s="2" t="s">
        <v>74</v>
      </c>
      <c r="D12" s="2" t="s">
        <v>40</v>
      </c>
      <c r="E12" s="3">
        <v>1.9884259259259258E-2</v>
      </c>
      <c r="F12" s="4">
        <f t="shared" si="3"/>
        <v>90</v>
      </c>
      <c r="G12" s="4">
        <f t="shared" si="1"/>
        <v>90</v>
      </c>
      <c r="H12" s="4">
        <f t="shared" si="4"/>
        <v>90</v>
      </c>
      <c r="I12" s="2">
        <v>1</v>
      </c>
    </row>
    <row r="13" spans="1:10" x14ac:dyDescent="0.25">
      <c r="A13" s="2">
        <v>12</v>
      </c>
      <c r="B13" s="2" t="s">
        <v>886</v>
      </c>
      <c r="C13" s="2" t="s">
        <v>53</v>
      </c>
      <c r="D13" s="2" t="s">
        <v>40</v>
      </c>
      <c r="E13" s="3">
        <v>1.9976851851851853E-2</v>
      </c>
      <c r="F13" s="4">
        <f t="shared" si="3"/>
        <v>89</v>
      </c>
      <c r="G13" s="4">
        <f t="shared" si="1"/>
        <v>89</v>
      </c>
      <c r="H13" s="4">
        <f t="shared" si="4"/>
        <v>89</v>
      </c>
      <c r="I13" s="2">
        <v>1</v>
      </c>
    </row>
    <row r="14" spans="1:10" x14ac:dyDescent="0.25">
      <c r="A14" s="2">
        <v>13</v>
      </c>
      <c r="B14" s="2" t="s">
        <v>887</v>
      </c>
      <c r="C14" s="2" t="s">
        <v>47</v>
      </c>
      <c r="D14" s="2" t="s">
        <v>16</v>
      </c>
      <c r="E14" s="3">
        <v>2.013888888888889E-2</v>
      </c>
      <c r="F14" s="4">
        <f t="shared" si="3"/>
        <v>88</v>
      </c>
      <c r="G14" s="4">
        <f t="shared" si="1"/>
        <v>88</v>
      </c>
      <c r="H14" s="4">
        <f t="shared" si="4"/>
        <v>88</v>
      </c>
      <c r="I14" s="2">
        <v>1</v>
      </c>
    </row>
    <row r="15" spans="1:10" x14ac:dyDescent="0.25">
      <c r="A15" s="2">
        <v>14</v>
      </c>
      <c r="B15" s="2" t="s">
        <v>888</v>
      </c>
      <c r="C15" s="2" t="s">
        <v>47</v>
      </c>
      <c r="D15" s="2" t="s">
        <v>36</v>
      </c>
      <c r="E15" s="3">
        <v>2.0300925925925927E-2</v>
      </c>
      <c r="F15" s="4">
        <f t="shared" si="3"/>
        <v>87</v>
      </c>
      <c r="G15" s="4">
        <f t="shared" si="1"/>
        <v>87</v>
      </c>
      <c r="H15" s="4">
        <f t="shared" si="4"/>
        <v>87</v>
      </c>
      <c r="I15" s="2">
        <v>1</v>
      </c>
    </row>
    <row r="16" spans="1:10" x14ac:dyDescent="0.25">
      <c r="A16" s="2">
        <v>15</v>
      </c>
      <c r="B16" s="2" t="s">
        <v>889</v>
      </c>
      <c r="C16" s="2" t="s">
        <v>14</v>
      </c>
      <c r="D16" s="2" t="s">
        <v>40</v>
      </c>
      <c r="E16" s="3">
        <v>2.0300925925925927E-2</v>
      </c>
      <c r="F16" s="4">
        <f t="shared" si="3"/>
        <v>86</v>
      </c>
      <c r="G16" s="4">
        <f t="shared" si="1"/>
        <v>86</v>
      </c>
      <c r="H16" s="4">
        <f t="shared" si="4"/>
        <v>86</v>
      </c>
      <c r="I16" s="2">
        <v>1</v>
      </c>
    </row>
    <row r="17" spans="1:9" x14ac:dyDescent="0.25">
      <c r="A17" s="2">
        <v>16</v>
      </c>
      <c r="B17" s="2" t="s">
        <v>890</v>
      </c>
      <c r="C17" s="2" t="s">
        <v>94</v>
      </c>
      <c r="D17" s="2" t="s">
        <v>16</v>
      </c>
      <c r="E17" s="3">
        <v>2.0393518518518519E-2</v>
      </c>
      <c r="F17" s="4">
        <f t="shared" si="3"/>
        <v>85</v>
      </c>
      <c r="G17" s="4">
        <f t="shared" si="1"/>
        <v>85</v>
      </c>
      <c r="H17" s="4">
        <f t="shared" si="4"/>
        <v>85</v>
      </c>
      <c r="I17" s="2">
        <v>1</v>
      </c>
    </row>
    <row r="18" spans="1:9" x14ac:dyDescent="0.25">
      <c r="A18" s="2">
        <v>17</v>
      </c>
      <c r="B18" s="2" t="s">
        <v>891</v>
      </c>
      <c r="C18" s="2" t="s">
        <v>14</v>
      </c>
      <c r="D18" s="2" t="s">
        <v>40</v>
      </c>
      <c r="E18" s="3">
        <v>2.0462962962962964E-2</v>
      </c>
      <c r="F18" s="4">
        <f t="shared" si="3"/>
        <v>84</v>
      </c>
      <c r="G18" s="4">
        <f t="shared" si="1"/>
        <v>84</v>
      </c>
      <c r="H18" s="4">
        <f t="shared" si="4"/>
        <v>84</v>
      </c>
      <c r="I18" s="2">
        <v>1</v>
      </c>
    </row>
    <row r="19" spans="1:9" x14ac:dyDescent="0.25">
      <c r="A19" s="2">
        <v>18</v>
      </c>
      <c r="B19" s="2" t="s">
        <v>892</v>
      </c>
      <c r="C19" s="2" t="s">
        <v>35</v>
      </c>
      <c r="D19" s="2" t="s">
        <v>20</v>
      </c>
      <c r="E19" s="3">
        <v>2.0486111111111111E-2</v>
      </c>
      <c r="F19" s="4">
        <f t="shared" si="3"/>
        <v>83</v>
      </c>
      <c r="G19" s="4">
        <f t="shared" si="1"/>
        <v>83</v>
      </c>
      <c r="H19" s="4">
        <f t="shared" si="4"/>
        <v>83</v>
      </c>
      <c r="I19" s="2">
        <v>1</v>
      </c>
    </row>
    <row r="20" spans="1:9" x14ac:dyDescent="0.25">
      <c r="A20" s="2">
        <v>19</v>
      </c>
      <c r="B20" s="2" t="s">
        <v>893</v>
      </c>
      <c r="C20" s="2" t="s">
        <v>65</v>
      </c>
      <c r="D20" s="2" t="s">
        <v>16</v>
      </c>
      <c r="E20" s="3">
        <v>2.0520833333333332E-2</v>
      </c>
      <c r="F20" s="4">
        <f t="shared" si="3"/>
        <v>82</v>
      </c>
      <c r="G20" s="4">
        <f t="shared" si="1"/>
        <v>82</v>
      </c>
      <c r="H20" s="4">
        <f t="shared" si="4"/>
        <v>82</v>
      </c>
      <c r="I20" s="2">
        <v>1</v>
      </c>
    </row>
    <row r="21" spans="1:9" x14ac:dyDescent="0.25">
      <c r="A21" s="2">
        <v>20</v>
      </c>
      <c r="B21" s="2" t="s">
        <v>894</v>
      </c>
      <c r="C21" s="2" t="s">
        <v>53</v>
      </c>
      <c r="D21" s="2" t="s">
        <v>40</v>
      </c>
      <c r="E21" s="3">
        <v>2.0520833333333332E-2</v>
      </c>
      <c r="F21" s="4">
        <f t="shared" si="3"/>
        <v>81</v>
      </c>
      <c r="G21" s="4">
        <f t="shared" si="1"/>
        <v>81</v>
      </c>
      <c r="H21" s="4">
        <f t="shared" si="4"/>
        <v>81</v>
      </c>
      <c r="I21" s="2">
        <v>1</v>
      </c>
    </row>
    <row r="22" spans="1:9" x14ac:dyDescent="0.25">
      <c r="A22" s="2">
        <v>21</v>
      </c>
      <c r="B22" s="2" t="s">
        <v>895</v>
      </c>
      <c r="C22" s="2" t="s">
        <v>61</v>
      </c>
      <c r="D22" s="2" t="s">
        <v>16</v>
      </c>
      <c r="E22" s="3">
        <v>2.0543981481481479E-2</v>
      </c>
      <c r="F22" s="4">
        <f t="shared" si="3"/>
        <v>80</v>
      </c>
      <c r="G22" s="4">
        <f t="shared" si="1"/>
        <v>80</v>
      </c>
      <c r="H22" s="4">
        <f t="shared" si="4"/>
        <v>80</v>
      </c>
      <c r="I22" s="2">
        <v>1</v>
      </c>
    </row>
    <row r="23" spans="1:9" x14ac:dyDescent="0.25">
      <c r="A23" s="2">
        <v>22</v>
      </c>
      <c r="B23" s="2" t="s">
        <v>896</v>
      </c>
      <c r="C23" s="2" t="s">
        <v>35</v>
      </c>
      <c r="D23" s="2" t="s">
        <v>16</v>
      </c>
      <c r="E23" s="3">
        <v>2.0555555555555556E-2</v>
      </c>
      <c r="F23" s="4">
        <f t="shared" si="3"/>
        <v>79</v>
      </c>
      <c r="G23" s="4">
        <f t="shared" si="1"/>
        <v>79</v>
      </c>
      <c r="H23" s="4">
        <f t="shared" si="4"/>
        <v>79</v>
      </c>
      <c r="I23" s="2">
        <v>1</v>
      </c>
    </row>
    <row r="24" spans="1:9" x14ac:dyDescent="0.25">
      <c r="A24" s="2">
        <v>23</v>
      </c>
      <c r="B24" s="2" t="s">
        <v>897</v>
      </c>
      <c r="C24" s="2" t="s">
        <v>39</v>
      </c>
      <c r="D24" s="2" t="s">
        <v>109</v>
      </c>
      <c r="E24" s="3">
        <v>2.056712962962963E-2</v>
      </c>
      <c r="F24" s="4">
        <f t="shared" si="3"/>
        <v>78</v>
      </c>
      <c r="G24" s="4">
        <f t="shared" si="1"/>
        <v>78</v>
      </c>
      <c r="H24" s="4">
        <f t="shared" si="4"/>
        <v>78</v>
      </c>
      <c r="I24" s="2">
        <v>1</v>
      </c>
    </row>
    <row r="25" spans="1:9" x14ac:dyDescent="0.25">
      <c r="A25" s="2">
        <v>24</v>
      </c>
      <c r="B25" s="2" t="s">
        <v>898</v>
      </c>
      <c r="C25" s="2" t="s">
        <v>47</v>
      </c>
      <c r="D25" s="2" t="s">
        <v>16</v>
      </c>
      <c r="E25" s="3">
        <v>2.0601851851851854E-2</v>
      </c>
      <c r="F25" s="4">
        <f t="shared" si="3"/>
        <v>77</v>
      </c>
      <c r="G25" s="4">
        <f t="shared" si="1"/>
        <v>77</v>
      </c>
      <c r="H25" s="4">
        <f t="shared" si="4"/>
        <v>77</v>
      </c>
      <c r="I25" s="2">
        <v>1</v>
      </c>
    </row>
    <row r="26" spans="1:9" x14ac:dyDescent="0.25">
      <c r="A26" s="2">
        <v>25</v>
      </c>
      <c r="B26" s="2" t="s">
        <v>899</v>
      </c>
      <c r="C26" s="2" t="s">
        <v>65</v>
      </c>
      <c r="D26" s="2" t="s">
        <v>16</v>
      </c>
      <c r="E26" s="3">
        <v>2.0671296296296295E-2</v>
      </c>
      <c r="F26" s="4">
        <f t="shared" si="3"/>
        <v>76</v>
      </c>
      <c r="G26" s="4">
        <f t="shared" si="1"/>
        <v>76</v>
      </c>
      <c r="H26" s="4">
        <f t="shared" si="4"/>
        <v>76</v>
      </c>
      <c r="I26" s="2">
        <v>1</v>
      </c>
    </row>
    <row r="27" spans="1:9" x14ac:dyDescent="0.25">
      <c r="A27" s="2">
        <v>26</v>
      </c>
      <c r="B27" s="2" t="s">
        <v>900</v>
      </c>
      <c r="C27" s="2" t="s">
        <v>53</v>
      </c>
      <c r="D27" s="2" t="s">
        <v>20</v>
      </c>
      <c r="E27" s="3">
        <v>2.0682870370370372E-2</v>
      </c>
      <c r="F27" s="4">
        <f t="shared" si="3"/>
        <v>75</v>
      </c>
      <c r="G27" s="4">
        <f t="shared" si="1"/>
        <v>75</v>
      </c>
      <c r="H27" s="4">
        <f t="shared" si="4"/>
        <v>75</v>
      </c>
      <c r="I27" s="2">
        <v>1</v>
      </c>
    </row>
    <row r="28" spans="1:9" x14ac:dyDescent="0.25">
      <c r="A28" s="2">
        <v>27</v>
      </c>
      <c r="B28" s="2" t="s">
        <v>901</v>
      </c>
      <c r="C28" s="2" t="s">
        <v>35</v>
      </c>
      <c r="D28" s="2" t="s">
        <v>40</v>
      </c>
      <c r="E28" s="3">
        <v>2.0694444444444446E-2</v>
      </c>
      <c r="F28" s="4">
        <f t="shared" si="3"/>
        <v>74</v>
      </c>
      <c r="G28" s="4">
        <f t="shared" si="1"/>
        <v>74</v>
      </c>
      <c r="H28" s="4">
        <f t="shared" si="4"/>
        <v>74</v>
      </c>
      <c r="I28" s="2">
        <v>1</v>
      </c>
    </row>
    <row r="29" spans="1:9" x14ac:dyDescent="0.25">
      <c r="A29" s="2">
        <v>28</v>
      </c>
      <c r="B29" s="2" t="s">
        <v>902</v>
      </c>
      <c r="C29" s="2" t="s">
        <v>35</v>
      </c>
      <c r="D29" s="2" t="s">
        <v>20</v>
      </c>
      <c r="E29" s="3">
        <v>2.0706018518518519E-2</v>
      </c>
      <c r="F29" s="4">
        <f t="shared" si="3"/>
        <v>73</v>
      </c>
      <c r="G29" s="4">
        <f t="shared" si="1"/>
        <v>73</v>
      </c>
      <c r="H29" s="4">
        <f t="shared" si="4"/>
        <v>73</v>
      </c>
      <c r="I29" s="2">
        <v>1</v>
      </c>
    </row>
    <row r="30" spans="1:9" x14ac:dyDescent="0.25">
      <c r="A30" s="2">
        <v>29</v>
      </c>
      <c r="B30" s="2" t="s">
        <v>903</v>
      </c>
      <c r="C30" s="2" t="s">
        <v>14</v>
      </c>
      <c r="D30" s="2" t="s">
        <v>16</v>
      </c>
      <c r="E30" s="3">
        <v>2.071759259259259E-2</v>
      </c>
      <c r="F30" s="4">
        <f t="shared" si="3"/>
        <v>72</v>
      </c>
      <c r="G30" s="4">
        <f t="shared" si="1"/>
        <v>72</v>
      </c>
      <c r="H30" s="4">
        <f t="shared" si="4"/>
        <v>72</v>
      </c>
      <c r="I30" s="2">
        <v>1</v>
      </c>
    </row>
    <row r="31" spans="1:9" x14ac:dyDescent="0.25">
      <c r="A31" s="2">
        <v>30</v>
      </c>
      <c r="B31" s="2" t="s">
        <v>904</v>
      </c>
      <c r="C31" s="2" t="s">
        <v>47</v>
      </c>
      <c r="D31" s="2" t="s">
        <v>16</v>
      </c>
      <c r="E31" s="3">
        <v>2.074074074074074E-2</v>
      </c>
      <c r="F31" s="4">
        <f t="shared" si="3"/>
        <v>71</v>
      </c>
      <c r="G31" s="4">
        <f t="shared" si="1"/>
        <v>71</v>
      </c>
      <c r="H31" s="4">
        <f t="shared" si="4"/>
        <v>71</v>
      </c>
      <c r="I31" s="2">
        <v>1</v>
      </c>
    </row>
    <row r="32" spans="1:9" x14ac:dyDescent="0.25">
      <c r="A32" s="2">
        <v>31</v>
      </c>
      <c r="B32" s="2" t="s">
        <v>905</v>
      </c>
      <c r="C32" s="2" t="s">
        <v>124</v>
      </c>
      <c r="D32" s="2" t="s">
        <v>20</v>
      </c>
      <c r="E32" s="3">
        <v>2.0856481481481479E-2</v>
      </c>
      <c r="F32" s="4">
        <f t="shared" si="3"/>
        <v>70</v>
      </c>
      <c r="G32" s="4">
        <f t="shared" si="1"/>
        <v>70</v>
      </c>
      <c r="H32" s="4">
        <f t="shared" si="4"/>
        <v>70</v>
      </c>
      <c r="I32" s="2">
        <v>1</v>
      </c>
    </row>
    <row r="33" spans="1:9" x14ac:dyDescent="0.25">
      <c r="A33" s="2">
        <v>32</v>
      </c>
      <c r="B33" s="2" t="s">
        <v>906</v>
      </c>
      <c r="C33" s="2" t="s">
        <v>65</v>
      </c>
      <c r="D33" s="2" t="s">
        <v>20</v>
      </c>
      <c r="E33" s="3">
        <v>2.0879629629629626E-2</v>
      </c>
      <c r="F33" s="4">
        <f t="shared" si="3"/>
        <v>69</v>
      </c>
      <c r="G33" s="4">
        <f t="shared" si="1"/>
        <v>69</v>
      </c>
      <c r="H33" s="4">
        <f t="shared" si="4"/>
        <v>69</v>
      </c>
      <c r="I33" s="2">
        <v>1</v>
      </c>
    </row>
    <row r="34" spans="1:9" x14ac:dyDescent="0.25">
      <c r="A34" s="2">
        <v>33</v>
      </c>
      <c r="B34" s="2" t="s">
        <v>907</v>
      </c>
      <c r="C34" s="2" t="s">
        <v>47</v>
      </c>
      <c r="D34" s="2" t="s">
        <v>16</v>
      </c>
      <c r="E34" s="3">
        <v>2.0902777777777781E-2</v>
      </c>
      <c r="F34" s="4" t="str">
        <f t="shared" si="3"/>
        <v>-</v>
      </c>
      <c r="G34" s="4">
        <f t="shared" si="1"/>
        <v>68</v>
      </c>
      <c r="H34" s="4">
        <f t="shared" si="4"/>
        <v>69</v>
      </c>
    </row>
    <row r="35" spans="1:9" x14ac:dyDescent="0.25">
      <c r="A35" s="2">
        <v>34</v>
      </c>
      <c r="B35" s="2" t="s">
        <v>908</v>
      </c>
      <c r="C35" s="2" t="s">
        <v>53</v>
      </c>
      <c r="D35" s="2" t="s">
        <v>16</v>
      </c>
      <c r="E35" s="3">
        <v>2.1006944444444443E-2</v>
      </c>
      <c r="F35" s="4">
        <f t="shared" si="3"/>
        <v>68</v>
      </c>
      <c r="G35" s="4">
        <f t="shared" si="1"/>
        <v>67</v>
      </c>
      <c r="H35" s="4">
        <f t="shared" si="4"/>
        <v>68</v>
      </c>
      <c r="I35" s="2">
        <v>1</v>
      </c>
    </row>
    <row r="36" spans="1:9" x14ac:dyDescent="0.25">
      <c r="A36" s="2">
        <v>35</v>
      </c>
      <c r="B36" s="2" t="s">
        <v>909</v>
      </c>
      <c r="C36" s="2" t="s">
        <v>47</v>
      </c>
      <c r="D36" s="2" t="s">
        <v>16</v>
      </c>
      <c r="E36" s="3">
        <v>2.101851851851852E-2</v>
      </c>
      <c r="F36" s="4" t="str">
        <f t="shared" si="3"/>
        <v>-</v>
      </c>
      <c r="G36" s="4">
        <f t="shared" si="1"/>
        <v>66</v>
      </c>
      <c r="H36" s="4">
        <f t="shared" si="4"/>
        <v>68</v>
      </c>
    </row>
    <row r="37" spans="1:9" x14ac:dyDescent="0.25">
      <c r="A37" s="2">
        <v>36</v>
      </c>
      <c r="B37" s="2" t="s">
        <v>910</v>
      </c>
      <c r="C37" s="2" t="s">
        <v>65</v>
      </c>
      <c r="D37" s="2" t="s">
        <v>16</v>
      </c>
      <c r="E37" s="3">
        <v>2.1134259259259259E-2</v>
      </c>
      <c r="F37" s="4">
        <f t="shared" si="3"/>
        <v>67</v>
      </c>
      <c r="G37" s="4">
        <f t="shared" si="1"/>
        <v>65</v>
      </c>
      <c r="H37" s="4">
        <f t="shared" si="4"/>
        <v>67</v>
      </c>
      <c r="I37" s="2">
        <v>1</v>
      </c>
    </row>
    <row r="38" spans="1:9" x14ac:dyDescent="0.25">
      <c r="A38" s="2">
        <v>37</v>
      </c>
      <c r="B38" s="2" t="s">
        <v>911</v>
      </c>
      <c r="C38" s="2" t="s">
        <v>14</v>
      </c>
      <c r="D38" s="2" t="s">
        <v>16</v>
      </c>
      <c r="E38" s="3">
        <v>2.1273148148148149E-2</v>
      </c>
      <c r="F38" s="4" t="str">
        <f t="shared" si="3"/>
        <v>-</v>
      </c>
      <c r="G38" s="4">
        <f t="shared" si="1"/>
        <v>64</v>
      </c>
      <c r="H38" s="4">
        <f t="shared" si="4"/>
        <v>67</v>
      </c>
    </row>
    <row r="39" spans="1:9" x14ac:dyDescent="0.25">
      <c r="A39" s="2">
        <v>38</v>
      </c>
      <c r="B39" s="2" t="s">
        <v>912</v>
      </c>
      <c r="C39" s="2" t="s">
        <v>35</v>
      </c>
      <c r="D39" s="2" t="s">
        <v>20</v>
      </c>
      <c r="E39" s="3">
        <v>2.1307870370370369E-2</v>
      </c>
      <c r="F39" s="4">
        <f t="shared" si="3"/>
        <v>66</v>
      </c>
      <c r="G39" s="4">
        <f t="shared" si="1"/>
        <v>63</v>
      </c>
      <c r="H39" s="4">
        <f t="shared" si="4"/>
        <v>66</v>
      </c>
      <c r="I39" s="2">
        <v>1</v>
      </c>
    </row>
    <row r="40" spans="1:9" x14ac:dyDescent="0.25">
      <c r="A40" s="2">
        <v>39</v>
      </c>
      <c r="B40" s="2" t="s">
        <v>913</v>
      </c>
      <c r="C40" s="2" t="s">
        <v>35</v>
      </c>
      <c r="D40" s="2" t="s">
        <v>36</v>
      </c>
      <c r="E40" s="3">
        <v>2.1319444444444443E-2</v>
      </c>
      <c r="F40" s="4" t="str">
        <f t="shared" si="3"/>
        <v>-</v>
      </c>
      <c r="G40" s="4">
        <f t="shared" si="1"/>
        <v>62</v>
      </c>
      <c r="H40" s="4">
        <f t="shared" si="4"/>
        <v>66</v>
      </c>
    </row>
    <row r="41" spans="1:9" x14ac:dyDescent="0.25">
      <c r="A41" s="2">
        <v>40</v>
      </c>
      <c r="B41" s="2" t="s">
        <v>914</v>
      </c>
      <c r="C41" s="2" t="s">
        <v>14</v>
      </c>
      <c r="D41" s="2" t="s">
        <v>40</v>
      </c>
      <c r="E41" s="3">
        <v>2.1377314814814818E-2</v>
      </c>
      <c r="F41" s="4" t="str">
        <f t="shared" si="3"/>
        <v>-</v>
      </c>
      <c r="G41" s="4">
        <f t="shared" si="1"/>
        <v>61</v>
      </c>
      <c r="H41" s="4">
        <f t="shared" si="4"/>
        <v>66</v>
      </c>
    </row>
    <row r="42" spans="1:9" x14ac:dyDescent="0.25">
      <c r="A42" s="2">
        <v>41</v>
      </c>
      <c r="B42" s="2" t="s">
        <v>915</v>
      </c>
      <c r="C42" s="2" t="s">
        <v>65</v>
      </c>
      <c r="D42" s="2" t="s">
        <v>40</v>
      </c>
      <c r="E42" s="3">
        <v>2.1388888888888888E-2</v>
      </c>
      <c r="F42" s="4">
        <f t="shared" si="3"/>
        <v>65</v>
      </c>
      <c r="G42" s="4">
        <f t="shared" si="1"/>
        <v>60</v>
      </c>
      <c r="H42" s="4">
        <f t="shared" si="4"/>
        <v>65</v>
      </c>
      <c r="I42" s="2">
        <v>1</v>
      </c>
    </row>
    <row r="43" spans="1:9" x14ac:dyDescent="0.25">
      <c r="A43" s="2">
        <v>42</v>
      </c>
      <c r="B43" s="2" t="s">
        <v>916</v>
      </c>
      <c r="C43" s="2" t="s">
        <v>35</v>
      </c>
      <c r="D43" s="2" t="s">
        <v>16</v>
      </c>
      <c r="E43" s="3">
        <v>2.1435185185185186E-2</v>
      </c>
      <c r="F43" s="4" t="str">
        <f t="shared" si="3"/>
        <v>-</v>
      </c>
      <c r="G43" s="4">
        <f t="shared" si="1"/>
        <v>59</v>
      </c>
      <c r="H43" s="4">
        <f t="shared" si="4"/>
        <v>65</v>
      </c>
    </row>
    <row r="44" spans="1:9" x14ac:dyDescent="0.25">
      <c r="A44" s="2">
        <v>43</v>
      </c>
      <c r="B44" s="2" t="s">
        <v>917</v>
      </c>
      <c r="C44" s="2" t="s">
        <v>164</v>
      </c>
      <c r="D44" s="2" t="s">
        <v>16</v>
      </c>
      <c r="E44" s="3">
        <v>2.148148148148148E-2</v>
      </c>
      <c r="F44" s="4">
        <f t="shared" si="3"/>
        <v>64</v>
      </c>
      <c r="G44" s="4">
        <f t="shared" si="1"/>
        <v>58</v>
      </c>
      <c r="H44" s="4">
        <f t="shared" si="4"/>
        <v>64</v>
      </c>
      <c r="I44" s="2">
        <v>1</v>
      </c>
    </row>
    <row r="45" spans="1:9" x14ac:dyDescent="0.25">
      <c r="A45" s="2">
        <v>44</v>
      </c>
      <c r="B45" s="2" t="s">
        <v>918</v>
      </c>
      <c r="C45" s="2" t="s">
        <v>124</v>
      </c>
      <c r="D45" s="2" t="s">
        <v>20</v>
      </c>
      <c r="E45" s="3">
        <v>2.1817129629629631E-2</v>
      </c>
      <c r="F45" s="4">
        <f t="shared" si="3"/>
        <v>63</v>
      </c>
      <c r="G45" s="4">
        <f t="shared" si="1"/>
        <v>57</v>
      </c>
      <c r="H45" s="4">
        <f t="shared" si="4"/>
        <v>63</v>
      </c>
      <c r="I45" s="2">
        <v>1</v>
      </c>
    </row>
    <row r="46" spans="1:9" x14ac:dyDescent="0.25">
      <c r="A46" s="2">
        <v>45</v>
      </c>
      <c r="B46" s="2" t="s">
        <v>919</v>
      </c>
      <c r="C46" s="2" t="s">
        <v>65</v>
      </c>
      <c r="D46" s="2" t="s">
        <v>20</v>
      </c>
      <c r="E46" s="3">
        <v>2.1840277777777778E-2</v>
      </c>
      <c r="F46" s="4" t="str">
        <f t="shared" si="3"/>
        <v>-</v>
      </c>
      <c r="G46" s="4">
        <f t="shared" si="1"/>
        <v>56</v>
      </c>
      <c r="H46" s="4">
        <f t="shared" si="4"/>
        <v>63</v>
      </c>
    </row>
    <row r="47" spans="1:9" x14ac:dyDescent="0.25">
      <c r="A47" s="2">
        <v>46</v>
      </c>
      <c r="B47" s="2" t="s">
        <v>920</v>
      </c>
      <c r="C47" s="2" t="s">
        <v>65</v>
      </c>
      <c r="D47" s="2" t="s">
        <v>20</v>
      </c>
      <c r="E47" s="3">
        <v>2.1898148148148149E-2</v>
      </c>
      <c r="F47" s="4" t="str">
        <f t="shared" si="3"/>
        <v>-</v>
      </c>
      <c r="G47" s="4">
        <f t="shared" si="1"/>
        <v>55</v>
      </c>
      <c r="H47" s="4">
        <f t="shared" si="4"/>
        <v>63</v>
      </c>
    </row>
    <row r="48" spans="1:9" x14ac:dyDescent="0.25">
      <c r="A48" s="2">
        <v>47</v>
      </c>
      <c r="B48" s="2" t="s">
        <v>921</v>
      </c>
      <c r="C48" s="2" t="s">
        <v>94</v>
      </c>
      <c r="D48" s="2" t="s">
        <v>144</v>
      </c>
      <c r="E48" s="3">
        <v>2.1898148148148149E-2</v>
      </c>
      <c r="F48" s="4">
        <f t="shared" si="3"/>
        <v>62</v>
      </c>
      <c r="G48" s="4">
        <f t="shared" si="1"/>
        <v>54</v>
      </c>
      <c r="H48" s="4">
        <f t="shared" si="4"/>
        <v>62</v>
      </c>
      <c r="I48" s="2">
        <v>1</v>
      </c>
    </row>
    <row r="49" spans="1:9" x14ac:dyDescent="0.25">
      <c r="A49" s="2">
        <v>48</v>
      </c>
      <c r="B49" s="2" t="s">
        <v>922</v>
      </c>
      <c r="C49" s="2" t="s">
        <v>180</v>
      </c>
      <c r="D49" s="2" t="s">
        <v>144</v>
      </c>
      <c r="E49" s="3">
        <v>2.2002314814814818E-2</v>
      </c>
      <c r="F49" s="4">
        <f t="shared" si="3"/>
        <v>61</v>
      </c>
      <c r="G49" s="4">
        <f t="shared" si="1"/>
        <v>53</v>
      </c>
      <c r="H49" s="4">
        <f t="shared" si="4"/>
        <v>61</v>
      </c>
      <c r="I49" s="2">
        <v>1</v>
      </c>
    </row>
    <row r="50" spans="1:9" x14ac:dyDescent="0.25">
      <c r="A50" s="2">
        <v>49</v>
      </c>
      <c r="B50" s="2" t="s">
        <v>923</v>
      </c>
      <c r="C50" s="2" t="s">
        <v>39</v>
      </c>
      <c r="D50" s="2" t="s">
        <v>161</v>
      </c>
      <c r="E50" s="3">
        <v>2.2048611111111113E-2</v>
      </c>
      <c r="F50" s="4">
        <f t="shared" si="3"/>
        <v>60</v>
      </c>
      <c r="G50" s="4">
        <f t="shared" si="1"/>
        <v>52</v>
      </c>
      <c r="H50" s="4">
        <f t="shared" si="4"/>
        <v>60</v>
      </c>
      <c r="I50" s="2">
        <v>1</v>
      </c>
    </row>
    <row r="51" spans="1:9" x14ac:dyDescent="0.25">
      <c r="A51" s="2">
        <v>50</v>
      </c>
      <c r="B51" s="2" t="s">
        <v>924</v>
      </c>
      <c r="C51" s="2" t="s">
        <v>35</v>
      </c>
      <c r="D51" s="2" t="s">
        <v>36</v>
      </c>
      <c r="E51" s="3">
        <v>2.210648148148148E-2</v>
      </c>
      <c r="F51" s="4" t="str">
        <f t="shared" si="3"/>
        <v>-</v>
      </c>
      <c r="G51" s="4">
        <f t="shared" si="1"/>
        <v>51</v>
      </c>
      <c r="H51" s="4">
        <f t="shared" si="4"/>
        <v>60</v>
      </c>
    </row>
    <row r="52" spans="1:9" x14ac:dyDescent="0.25">
      <c r="A52" s="2">
        <v>51</v>
      </c>
      <c r="B52" s="2" t="s">
        <v>925</v>
      </c>
      <c r="C52" s="2" t="s">
        <v>65</v>
      </c>
      <c r="D52" s="2" t="s">
        <v>16</v>
      </c>
      <c r="E52" s="3">
        <v>2.2164351851851852E-2</v>
      </c>
      <c r="F52" s="4" t="str">
        <f t="shared" si="3"/>
        <v>-</v>
      </c>
      <c r="G52" s="4">
        <f t="shared" si="1"/>
        <v>50</v>
      </c>
      <c r="H52" s="4">
        <f t="shared" si="4"/>
        <v>60</v>
      </c>
    </row>
    <row r="53" spans="1:9" x14ac:dyDescent="0.25">
      <c r="A53" s="2">
        <v>52</v>
      </c>
      <c r="B53" s="2" t="s">
        <v>926</v>
      </c>
      <c r="C53" s="2" t="s">
        <v>53</v>
      </c>
      <c r="D53" s="2" t="s">
        <v>20</v>
      </c>
      <c r="E53" s="3">
        <v>2.2210648148148149E-2</v>
      </c>
      <c r="F53" s="4">
        <f t="shared" si="3"/>
        <v>59</v>
      </c>
      <c r="G53" s="4">
        <f t="shared" si="1"/>
        <v>49</v>
      </c>
      <c r="H53" s="4">
        <f t="shared" si="4"/>
        <v>59</v>
      </c>
      <c r="I53" s="2">
        <v>1</v>
      </c>
    </row>
    <row r="54" spans="1:9" x14ac:dyDescent="0.25">
      <c r="A54" s="2">
        <v>53</v>
      </c>
      <c r="B54" s="2" t="s">
        <v>996</v>
      </c>
      <c r="C54" s="2" t="s">
        <v>124</v>
      </c>
      <c r="D54" s="2" t="s">
        <v>144</v>
      </c>
      <c r="E54" s="3">
        <v>2.2349537037037032E-2</v>
      </c>
      <c r="F54" s="4">
        <f t="shared" si="3"/>
        <v>58</v>
      </c>
      <c r="G54" s="4">
        <f t="shared" si="1"/>
        <v>48</v>
      </c>
      <c r="H54" s="4">
        <f t="shared" si="4"/>
        <v>58</v>
      </c>
      <c r="I54" s="2">
        <v>1</v>
      </c>
    </row>
    <row r="55" spans="1:9" x14ac:dyDescent="0.25">
      <c r="A55" s="2">
        <v>54</v>
      </c>
      <c r="B55" s="2" t="s">
        <v>927</v>
      </c>
      <c r="C55" s="2" t="s">
        <v>35</v>
      </c>
      <c r="D55" s="2" t="s">
        <v>40</v>
      </c>
      <c r="E55" s="3">
        <v>2.2476851851851855E-2</v>
      </c>
      <c r="F55" s="4" t="str">
        <f t="shared" si="3"/>
        <v>-</v>
      </c>
      <c r="G55" s="4">
        <f t="shared" si="1"/>
        <v>47</v>
      </c>
      <c r="H55" s="4">
        <f t="shared" si="4"/>
        <v>58</v>
      </c>
    </row>
    <row r="56" spans="1:9" x14ac:dyDescent="0.25">
      <c r="A56" s="2">
        <v>55</v>
      </c>
      <c r="B56" s="2" t="s">
        <v>928</v>
      </c>
      <c r="C56" s="2" t="s">
        <v>94</v>
      </c>
      <c r="D56" s="2" t="s">
        <v>144</v>
      </c>
      <c r="E56" s="3">
        <v>2.2488425925925926E-2</v>
      </c>
      <c r="F56" s="4">
        <f t="shared" si="3"/>
        <v>57</v>
      </c>
      <c r="G56" s="4">
        <f t="shared" si="1"/>
        <v>46</v>
      </c>
      <c r="H56" s="4">
        <f t="shared" si="4"/>
        <v>57</v>
      </c>
      <c r="I56" s="2">
        <v>1</v>
      </c>
    </row>
    <row r="57" spans="1:9" x14ac:dyDescent="0.25">
      <c r="A57" s="2">
        <v>56</v>
      </c>
      <c r="B57" s="2" t="s">
        <v>929</v>
      </c>
      <c r="C57" s="2" t="s">
        <v>39</v>
      </c>
      <c r="D57" s="2" t="s">
        <v>20</v>
      </c>
      <c r="E57" s="3">
        <v>2.2523148148148143E-2</v>
      </c>
      <c r="F57" s="4">
        <f t="shared" si="3"/>
        <v>56</v>
      </c>
      <c r="G57" s="4">
        <f t="shared" si="1"/>
        <v>45</v>
      </c>
      <c r="H57" s="4">
        <f t="shared" si="4"/>
        <v>56</v>
      </c>
      <c r="I57" s="2">
        <v>1</v>
      </c>
    </row>
    <row r="58" spans="1:9" x14ac:dyDescent="0.25">
      <c r="A58" s="2">
        <v>57</v>
      </c>
      <c r="B58" s="2" t="s">
        <v>930</v>
      </c>
      <c r="C58" s="2" t="s">
        <v>47</v>
      </c>
      <c r="D58" s="2" t="s">
        <v>20</v>
      </c>
      <c r="E58" s="3">
        <v>2.2546296296296297E-2</v>
      </c>
      <c r="F58" s="4" t="str">
        <f t="shared" si="3"/>
        <v>-</v>
      </c>
      <c r="G58" s="4">
        <f t="shared" si="1"/>
        <v>44</v>
      </c>
      <c r="H58" s="4">
        <f t="shared" si="4"/>
        <v>56</v>
      </c>
    </row>
    <row r="59" spans="1:9" x14ac:dyDescent="0.25">
      <c r="A59" s="2">
        <v>58</v>
      </c>
      <c r="B59" s="2" t="s">
        <v>931</v>
      </c>
      <c r="C59" s="2" t="s">
        <v>65</v>
      </c>
      <c r="D59" s="2" t="s">
        <v>20</v>
      </c>
      <c r="E59" s="3">
        <v>2.255787037037037E-2</v>
      </c>
      <c r="F59" s="4" t="str">
        <f t="shared" si="3"/>
        <v>-</v>
      </c>
      <c r="G59" s="4">
        <f t="shared" si="1"/>
        <v>43</v>
      </c>
      <c r="H59" s="4">
        <f t="shared" si="4"/>
        <v>56</v>
      </c>
    </row>
    <row r="60" spans="1:9" x14ac:dyDescent="0.25">
      <c r="A60" s="2">
        <v>59</v>
      </c>
      <c r="B60" s="2" t="s">
        <v>932</v>
      </c>
      <c r="C60" s="2" t="s">
        <v>14</v>
      </c>
      <c r="D60" s="2" t="s">
        <v>16</v>
      </c>
      <c r="E60" s="3">
        <v>2.2662037037037036E-2</v>
      </c>
      <c r="F60" s="4" t="str">
        <f t="shared" si="3"/>
        <v>-</v>
      </c>
      <c r="G60" s="4">
        <f t="shared" si="1"/>
        <v>42</v>
      </c>
      <c r="H60" s="4">
        <f t="shared" si="4"/>
        <v>56</v>
      </c>
    </row>
    <row r="61" spans="1:9" x14ac:dyDescent="0.25">
      <c r="A61" s="2">
        <v>60</v>
      </c>
      <c r="B61" s="2" t="s">
        <v>933</v>
      </c>
      <c r="C61" s="2" t="s">
        <v>65</v>
      </c>
      <c r="D61" s="2" t="s">
        <v>20</v>
      </c>
      <c r="E61" s="3">
        <v>2.2719907407407411E-2</v>
      </c>
      <c r="F61" s="4" t="str">
        <f t="shared" si="3"/>
        <v>-</v>
      </c>
      <c r="G61" s="4">
        <f t="shared" si="1"/>
        <v>41</v>
      </c>
      <c r="H61" s="4">
        <f t="shared" si="4"/>
        <v>56</v>
      </c>
    </row>
    <row r="62" spans="1:9" x14ac:dyDescent="0.25">
      <c r="A62" s="2">
        <v>61</v>
      </c>
      <c r="B62" s="2" t="s">
        <v>934</v>
      </c>
      <c r="C62" s="2" t="s">
        <v>217</v>
      </c>
      <c r="D62" s="2" t="s">
        <v>40</v>
      </c>
      <c r="E62" s="3">
        <v>2.2777777777777775E-2</v>
      </c>
      <c r="F62" s="4">
        <f t="shared" si="3"/>
        <v>55</v>
      </c>
      <c r="G62" s="4">
        <f t="shared" si="1"/>
        <v>40</v>
      </c>
      <c r="H62" s="4">
        <f t="shared" si="4"/>
        <v>55</v>
      </c>
      <c r="I62" s="2">
        <v>1</v>
      </c>
    </row>
    <row r="63" spans="1:9" x14ac:dyDescent="0.25">
      <c r="A63" s="2">
        <v>62</v>
      </c>
      <c r="B63" s="2" t="s">
        <v>935</v>
      </c>
      <c r="C63" s="2" t="s">
        <v>53</v>
      </c>
      <c r="D63" s="2" t="s">
        <v>16</v>
      </c>
      <c r="E63" s="3">
        <v>2.2928240740740739E-2</v>
      </c>
      <c r="F63" s="4" t="str">
        <f t="shared" si="3"/>
        <v>-</v>
      </c>
      <c r="G63" s="4">
        <f t="shared" si="1"/>
        <v>39</v>
      </c>
      <c r="H63" s="4">
        <f t="shared" si="4"/>
        <v>55</v>
      </c>
    </row>
    <row r="64" spans="1:9" x14ac:dyDescent="0.25">
      <c r="A64" s="2">
        <v>63</v>
      </c>
      <c r="B64" s="2" t="s">
        <v>936</v>
      </c>
      <c r="C64" s="2" t="s">
        <v>53</v>
      </c>
      <c r="D64" s="2" t="s">
        <v>16</v>
      </c>
      <c r="E64" s="3">
        <v>2.2928240740740739E-2</v>
      </c>
      <c r="F64" s="4" t="str">
        <f t="shared" si="3"/>
        <v>-</v>
      </c>
      <c r="G64" s="4">
        <f t="shared" si="1"/>
        <v>38</v>
      </c>
      <c r="H64" s="4">
        <f t="shared" si="4"/>
        <v>55</v>
      </c>
    </row>
    <row r="65" spans="1:9" x14ac:dyDescent="0.25">
      <c r="A65" s="2">
        <v>64</v>
      </c>
      <c r="B65" s="2" t="s">
        <v>937</v>
      </c>
      <c r="C65" s="2" t="s">
        <v>39</v>
      </c>
      <c r="D65" s="2" t="s">
        <v>230</v>
      </c>
      <c r="E65" s="3">
        <v>2.3090277777777779E-2</v>
      </c>
      <c r="F65" s="4">
        <f t="shared" si="3"/>
        <v>54</v>
      </c>
      <c r="G65" s="4">
        <f t="shared" si="1"/>
        <v>37</v>
      </c>
      <c r="H65" s="4">
        <f t="shared" si="4"/>
        <v>54</v>
      </c>
      <c r="I65" s="2">
        <v>1</v>
      </c>
    </row>
    <row r="66" spans="1:9" x14ac:dyDescent="0.25">
      <c r="A66" s="2">
        <v>65</v>
      </c>
      <c r="B66" s="2" t="s">
        <v>938</v>
      </c>
      <c r="C66" s="2" t="s">
        <v>124</v>
      </c>
      <c r="D66" s="2" t="s">
        <v>40</v>
      </c>
      <c r="E66" s="3">
        <v>2.3113425925925926E-2</v>
      </c>
      <c r="F66" s="4">
        <f t="shared" si="3"/>
        <v>53</v>
      </c>
      <c r="G66" s="4">
        <f t="shared" si="1"/>
        <v>36</v>
      </c>
      <c r="H66" s="4">
        <f t="shared" si="4"/>
        <v>53</v>
      </c>
      <c r="I66" s="2">
        <v>1</v>
      </c>
    </row>
    <row r="67" spans="1:9" x14ac:dyDescent="0.25">
      <c r="A67" s="2">
        <v>66</v>
      </c>
      <c r="B67" s="2" t="s">
        <v>939</v>
      </c>
      <c r="C67" s="2" t="s">
        <v>39</v>
      </c>
      <c r="D67" s="2" t="s">
        <v>144</v>
      </c>
      <c r="E67" s="3">
        <v>2.3171296296296297E-2</v>
      </c>
      <c r="F67" s="4">
        <f t="shared" si="3"/>
        <v>52</v>
      </c>
      <c r="G67" s="4">
        <f t="shared" ref="G67:G127" si="5">MAX(G66-1,1)</f>
        <v>35</v>
      </c>
      <c r="H67" s="4">
        <f t="shared" si="4"/>
        <v>52</v>
      </c>
      <c r="I67" s="2">
        <v>1</v>
      </c>
    </row>
    <row r="68" spans="1:9" x14ac:dyDescent="0.25">
      <c r="A68" s="2">
        <v>67</v>
      </c>
      <c r="B68" s="2" t="s">
        <v>940</v>
      </c>
      <c r="C68" s="2" t="s">
        <v>164</v>
      </c>
      <c r="D68" s="2" t="s">
        <v>161</v>
      </c>
      <c r="E68" s="3">
        <v>2.3229166666666665E-2</v>
      </c>
      <c r="F68" s="4">
        <f t="shared" ref="F68:F127" si="6">IF(I68=1,H67-1,"-")</f>
        <v>51</v>
      </c>
      <c r="G68" s="4">
        <f t="shared" si="5"/>
        <v>34</v>
      </c>
      <c r="H68" s="4">
        <f t="shared" ref="H68:H127" si="7">IF(I68=1,H67-1,H67)</f>
        <v>51</v>
      </c>
      <c r="I68" s="2">
        <v>1</v>
      </c>
    </row>
    <row r="69" spans="1:9" x14ac:dyDescent="0.25">
      <c r="A69" s="2">
        <v>68</v>
      </c>
      <c r="B69" s="2" t="s">
        <v>941</v>
      </c>
      <c r="C69" s="2" t="s">
        <v>14</v>
      </c>
      <c r="D69" s="2" t="s">
        <v>20</v>
      </c>
      <c r="E69" s="3">
        <v>2.3356481481481482E-2</v>
      </c>
      <c r="F69" s="4" t="str">
        <f t="shared" si="6"/>
        <v>-</v>
      </c>
      <c r="G69" s="4">
        <f t="shared" si="5"/>
        <v>33</v>
      </c>
      <c r="H69" s="4">
        <f t="shared" si="7"/>
        <v>51</v>
      </c>
    </row>
    <row r="70" spans="1:9" x14ac:dyDescent="0.25">
      <c r="A70" s="2">
        <v>69</v>
      </c>
      <c r="B70" s="2" t="s">
        <v>942</v>
      </c>
      <c r="C70" s="2" t="s">
        <v>47</v>
      </c>
      <c r="D70" s="2" t="s">
        <v>144</v>
      </c>
      <c r="E70" s="3">
        <v>2.342592592592593E-2</v>
      </c>
      <c r="F70" s="4" t="str">
        <f t="shared" si="6"/>
        <v>-</v>
      </c>
      <c r="G70" s="4">
        <f t="shared" si="5"/>
        <v>32</v>
      </c>
      <c r="H70" s="4">
        <f t="shared" si="7"/>
        <v>51</v>
      </c>
    </row>
    <row r="71" spans="1:9" x14ac:dyDescent="0.25">
      <c r="A71" s="2">
        <v>70</v>
      </c>
      <c r="B71" s="2" t="s">
        <v>943</v>
      </c>
      <c r="C71" s="2" t="s">
        <v>39</v>
      </c>
      <c r="D71" s="2" t="s">
        <v>109</v>
      </c>
      <c r="E71" s="3">
        <v>2.344907407407407E-2</v>
      </c>
      <c r="F71" s="4" t="str">
        <f t="shared" si="6"/>
        <v>-</v>
      </c>
      <c r="G71" s="4">
        <f t="shared" si="5"/>
        <v>31</v>
      </c>
      <c r="H71" s="4">
        <f t="shared" si="7"/>
        <v>51</v>
      </c>
    </row>
    <row r="72" spans="1:9" x14ac:dyDescent="0.25">
      <c r="A72" s="2">
        <v>71</v>
      </c>
      <c r="B72" s="2" t="s">
        <v>944</v>
      </c>
      <c r="C72" s="2" t="s">
        <v>35</v>
      </c>
      <c r="D72" s="2" t="s">
        <v>16</v>
      </c>
      <c r="E72" s="3">
        <v>2.3634259259259258E-2</v>
      </c>
      <c r="F72" s="4" t="str">
        <f t="shared" si="6"/>
        <v>-</v>
      </c>
      <c r="G72" s="4">
        <f t="shared" si="5"/>
        <v>30</v>
      </c>
      <c r="H72" s="4">
        <f t="shared" si="7"/>
        <v>51</v>
      </c>
    </row>
    <row r="73" spans="1:9" x14ac:dyDescent="0.25">
      <c r="A73" s="2">
        <v>72</v>
      </c>
      <c r="B73" s="2" t="s">
        <v>945</v>
      </c>
      <c r="C73" s="2" t="s">
        <v>14</v>
      </c>
      <c r="D73" s="2" t="s">
        <v>109</v>
      </c>
      <c r="E73" s="3">
        <v>2.3634259259259258E-2</v>
      </c>
      <c r="F73" s="4" t="str">
        <f t="shared" si="6"/>
        <v>-</v>
      </c>
      <c r="G73" s="4">
        <f t="shared" si="5"/>
        <v>29</v>
      </c>
      <c r="H73" s="4">
        <f t="shared" si="7"/>
        <v>51</v>
      </c>
    </row>
    <row r="74" spans="1:9" x14ac:dyDescent="0.25">
      <c r="A74" s="2">
        <v>73</v>
      </c>
      <c r="B74" s="2" t="s">
        <v>946</v>
      </c>
      <c r="C74" s="2" t="s">
        <v>35</v>
      </c>
      <c r="D74" s="2" t="s">
        <v>36</v>
      </c>
      <c r="E74" s="3">
        <v>2.3668981481481485E-2</v>
      </c>
      <c r="F74" s="4" t="str">
        <f t="shared" si="6"/>
        <v>-</v>
      </c>
      <c r="G74" s="4">
        <f t="shared" si="5"/>
        <v>28</v>
      </c>
      <c r="H74" s="4">
        <f t="shared" si="7"/>
        <v>51</v>
      </c>
    </row>
    <row r="75" spans="1:9" x14ac:dyDescent="0.25">
      <c r="A75" s="2">
        <v>74</v>
      </c>
      <c r="B75" s="2" t="s">
        <v>947</v>
      </c>
      <c r="C75" s="2" t="s">
        <v>47</v>
      </c>
      <c r="D75" s="2" t="s">
        <v>144</v>
      </c>
      <c r="E75" s="3">
        <v>2.3807870370370368E-2</v>
      </c>
      <c r="F75" s="4" t="str">
        <f t="shared" si="6"/>
        <v>-</v>
      </c>
      <c r="G75" s="4">
        <f t="shared" si="5"/>
        <v>27</v>
      </c>
      <c r="H75" s="4">
        <f t="shared" si="7"/>
        <v>51</v>
      </c>
    </row>
    <row r="76" spans="1:9" x14ac:dyDescent="0.25">
      <c r="A76" s="2">
        <v>75</v>
      </c>
      <c r="B76" s="2" t="s">
        <v>948</v>
      </c>
      <c r="C76" s="2" t="s">
        <v>39</v>
      </c>
      <c r="D76" s="2" t="s">
        <v>144</v>
      </c>
      <c r="E76" s="3">
        <v>2.3819444444444445E-2</v>
      </c>
      <c r="F76" s="4" t="str">
        <f t="shared" si="6"/>
        <v>-</v>
      </c>
      <c r="G76" s="4">
        <f t="shared" si="5"/>
        <v>26</v>
      </c>
      <c r="H76" s="4">
        <f t="shared" si="7"/>
        <v>51</v>
      </c>
    </row>
    <row r="77" spans="1:9" x14ac:dyDescent="0.25">
      <c r="A77" s="2">
        <v>76</v>
      </c>
      <c r="B77" s="2" t="s">
        <v>949</v>
      </c>
      <c r="C77" s="2" t="s">
        <v>217</v>
      </c>
      <c r="D77" s="2" t="s">
        <v>109</v>
      </c>
      <c r="E77" s="3">
        <v>2.3831018518518519E-2</v>
      </c>
      <c r="F77" s="4">
        <f t="shared" si="6"/>
        <v>50</v>
      </c>
      <c r="G77" s="4">
        <f t="shared" si="5"/>
        <v>25</v>
      </c>
      <c r="H77" s="4">
        <f t="shared" si="7"/>
        <v>50</v>
      </c>
      <c r="I77" s="2">
        <v>1</v>
      </c>
    </row>
    <row r="78" spans="1:9" x14ac:dyDescent="0.25">
      <c r="A78" s="2">
        <v>77</v>
      </c>
      <c r="B78" s="2" t="s">
        <v>950</v>
      </c>
      <c r="C78" s="2" t="s">
        <v>124</v>
      </c>
      <c r="D78" s="2" t="s">
        <v>40</v>
      </c>
      <c r="E78" s="3">
        <v>2.3981481481481479E-2</v>
      </c>
      <c r="F78" s="4">
        <f t="shared" si="6"/>
        <v>49</v>
      </c>
      <c r="G78" s="4">
        <f t="shared" si="5"/>
        <v>24</v>
      </c>
      <c r="H78" s="4">
        <f t="shared" si="7"/>
        <v>49</v>
      </c>
      <c r="I78" s="2">
        <v>1</v>
      </c>
    </row>
    <row r="79" spans="1:9" x14ac:dyDescent="0.25">
      <c r="A79" s="2">
        <v>78</v>
      </c>
      <c r="B79" s="2" t="s">
        <v>951</v>
      </c>
      <c r="C79" s="2" t="s">
        <v>53</v>
      </c>
      <c r="D79" s="2" t="s">
        <v>144</v>
      </c>
      <c r="E79" s="3">
        <v>2.4016203703703706E-2</v>
      </c>
      <c r="F79" s="4" t="str">
        <f t="shared" si="6"/>
        <v>-</v>
      </c>
      <c r="G79" s="4">
        <f t="shared" si="5"/>
        <v>23</v>
      </c>
      <c r="H79" s="4">
        <f t="shared" si="7"/>
        <v>49</v>
      </c>
    </row>
    <row r="80" spans="1:9" x14ac:dyDescent="0.25">
      <c r="A80" s="2">
        <v>79</v>
      </c>
      <c r="B80" s="2" t="s">
        <v>952</v>
      </c>
      <c r="C80" s="2" t="s">
        <v>14</v>
      </c>
      <c r="D80" s="2" t="s">
        <v>20</v>
      </c>
      <c r="E80" s="3">
        <v>2.4027777777777776E-2</v>
      </c>
      <c r="F80" s="4" t="str">
        <f t="shared" si="6"/>
        <v>-</v>
      </c>
      <c r="G80" s="4">
        <f t="shared" si="5"/>
        <v>22</v>
      </c>
      <c r="H80" s="4">
        <f t="shared" si="7"/>
        <v>49</v>
      </c>
    </row>
    <row r="81" spans="1:9" x14ac:dyDescent="0.25">
      <c r="A81" s="2">
        <v>80</v>
      </c>
      <c r="B81" s="2" t="s">
        <v>953</v>
      </c>
      <c r="C81" s="2" t="s">
        <v>35</v>
      </c>
      <c r="D81" s="2" t="s">
        <v>20</v>
      </c>
      <c r="E81" s="3">
        <v>2.4085648148148148E-2</v>
      </c>
      <c r="F81" s="4" t="str">
        <f t="shared" si="6"/>
        <v>-</v>
      </c>
      <c r="G81" s="4">
        <f t="shared" si="5"/>
        <v>21</v>
      </c>
      <c r="H81" s="4">
        <f t="shared" si="7"/>
        <v>49</v>
      </c>
    </row>
    <row r="82" spans="1:9" x14ac:dyDescent="0.25">
      <c r="A82" s="2">
        <v>81</v>
      </c>
      <c r="B82" s="2" t="s">
        <v>954</v>
      </c>
      <c r="C82" s="2" t="s">
        <v>14</v>
      </c>
      <c r="D82" s="2" t="s">
        <v>161</v>
      </c>
      <c r="E82" s="3">
        <v>2.4166666666666666E-2</v>
      </c>
      <c r="F82" s="4" t="str">
        <f t="shared" si="6"/>
        <v>-</v>
      </c>
      <c r="G82" s="4">
        <f t="shared" si="5"/>
        <v>20</v>
      </c>
      <c r="H82" s="4">
        <f t="shared" si="7"/>
        <v>49</v>
      </c>
    </row>
    <row r="83" spans="1:9" x14ac:dyDescent="0.25">
      <c r="A83" s="2">
        <v>82</v>
      </c>
      <c r="B83" s="2" t="s">
        <v>955</v>
      </c>
      <c r="C83" s="2" t="s">
        <v>124</v>
      </c>
      <c r="D83" s="2" t="s">
        <v>144</v>
      </c>
      <c r="E83" s="3">
        <v>2.4282407407407409E-2</v>
      </c>
      <c r="F83" s="4">
        <f t="shared" si="6"/>
        <v>48</v>
      </c>
      <c r="G83" s="4">
        <f t="shared" si="5"/>
        <v>19</v>
      </c>
      <c r="H83" s="4">
        <f t="shared" si="7"/>
        <v>48</v>
      </c>
      <c r="I83" s="2">
        <v>1</v>
      </c>
    </row>
    <row r="84" spans="1:9" x14ac:dyDescent="0.25">
      <c r="A84" s="2">
        <v>83</v>
      </c>
      <c r="B84" s="2" t="s">
        <v>956</v>
      </c>
      <c r="C84" s="2" t="s">
        <v>124</v>
      </c>
      <c r="D84" s="2" t="s">
        <v>144</v>
      </c>
      <c r="E84" s="3">
        <v>2.4513888888888887E-2</v>
      </c>
      <c r="F84" s="4" t="str">
        <f t="shared" si="6"/>
        <v>-</v>
      </c>
      <c r="G84" s="4">
        <f t="shared" si="5"/>
        <v>18</v>
      </c>
      <c r="H84" s="4">
        <f t="shared" si="7"/>
        <v>48</v>
      </c>
    </row>
    <row r="85" spans="1:9" x14ac:dyDescent="0.25">
      <c r="A85" s="2">
        <v>84</v>
      </c>
      <c r="B85" s="2" t="s">
        <v>957</v>
      </c>
      <c r="C85" s="2" t="s">
        <v>65</v>
      </c>
      <c r="D85" s="2" t="s">
        <v>40</v>
      </c>
      <c r="E85" s="3">
        <v>2.4594907407407409E-2</v>
      </c>
      <c r="F85" s="4" t="str">
        <f t="shared" si="6"/>
        <v>-</v>
      </c>
      <c r="G85" s="4">
        <f t="shared" si="5"/>
        <v>17</v>
      </c>
      <c r="H85" s="4">
        <f t="shared" si="7"/>
        <v>48</v>
      </c>
    </row>
    <row r="86" spans="1:9" x14ac:dyDescent="0.25">
      <c r="A86" s="2">
        <v>85</v>
      </c>
      <c r="B86" s="2" t="s">
        <v>997</v>
      </c>
      <c r="C86" s="2" t="s">
        <v>14</v>
      </c>
      <c r="D86" s="2" t="s">
        <v>144</v>
      </c>
      <c r="E86" s="3">
        <v>2.480324074074074E-2</v>
      </c>
      <c r="F86" s="4" t="str">
        <f t="shared" si="6"/>
        <v>-</v>
      </c>
      <c r="G86" s="4">
        <f t="shared" si="5"/>
        <v>16</v>
      </c>
      <c r="H86" s="4">
        <f t="shared" si="7"/>
        <v>48</v>
      </c>
    </row>
    <row r="87" spans="1:9" x14ac:dyDescent="0.25">
      <c r="A87" s="2">
        <v>86</v>
      </c>
      <c r="B87" s="2" t="s">
        <v>958</v>
      </c>
      <c r="C87" s="2" t="s">
        <v>14</v>
      </c>
      <c r="D87" s="2" t="s">
        <v>161</v>
      </c>
      <c r="E87" s="3">
        <v>2.49537037037037E-2</v>
      </c>
      <c r="F87" s="4" t="str">
        <f t="shared" si="6"/>
        <v>-</v>
      </c>
      <c r="G87" s="4">
        <f t="shared" si="5"/>
        <v>15</v>
      </c>
      <c r="H87" s="4">
        <f t="shared" si="7"/>
        <v>48</v>
      </c>
    </row>
    <row r="88" spans="1:9" x14ac:dyDescent="0.25">
      <c r="A88" s="2">
        <v>87</v>
      </c>
      <c r="B88" s="2" t="s">
        <v>959</v>
      </c>
      <c r="C88" s="2" t="s">
        <v>53</v>
      </c>
      <c r="D88" s="2" t="s">
        <v>20</v>
      </c>
      <c r="E88" s="3">
        <v>2.5023148148148145E-2</v>
      </c>
      <c r="F88" s="4" t="str">
        <f t="shared" si="6"/>
        <v>-</v>
      </c>
      <c r="G88" s="4">
        <f t="shared" si="5"/>
        <v>14</v>
      </c>
      <c r="H88" s="4">
        <f t="shared" si="7"/>
        <v>48</v>
      </c>
    </row>
    <row r="89" spans="1:9" x14ac:dyDescent="0.25">
      <c r="A89" s="2">
        <v>88</v>
      </c>
      <c r="B89" s="2" t="s">
        <v>960</v>
      </c>
      <c r="C89" s="2" t="s">
        <v>217</v>
      </c>
      <c r="D89" s="2" t="s">
        <v>161</v>
      </c>
      <c r="E89" s="3">
        <v>2.5173611111111108E-2</v>
      </c>
      <c r="F89" s="4">
        <f t="shared" si="6"/>
        <v>47</v>
      </c>
      <c r="G89" s="4">
        <f t="shared" si="5"/>
        <v>13</v>
      </c>
      <c r="H89" s="4">
        <f t="shared" si="7"/>
        <v>47</v>
      </c>
      <c r="I89" s="2">
        <v>1</v>
      </c>
    </row>
    <row r="90" spans="1:9" x14ac:dyDescent="0.25">
      <c r="A90" s="2">
        <v>89</v>
      </c>
      <c r="B90" s="2" t="s">
        <v>961</v>
      </c>
      <c r="C90" s="2" t="s">
        <v>124</v>
      </c>
      <c r="D90" s="2" t="s">
        <v>144</v>
      </c>
      <c r="E90" s="3">
        <v>2.5185185185185185E-2</v>
      </c>
      <c r="F90" s="4" t="str">
        <f t="shared" si="6"/>
        <v>-</v>
      </c>
      <c r="G90" s="4">
        <f t="shared" si="5"/>
        <v>12</v>
      </c>
      <c r="H90" s="4">
        <f t="shared" si="7"/>
        <v>47</v>
      </c>
    </row>
    <row r="91" spans="1:9" x14ac:dyDescent="0.25">
      <c r="A91" s="2">
        <v>90</v>
      </c>
      <c r="B91" s="2" t="s">
        <v>962</v>
      </c>
      <c r="C91" s="2" t="s">
        <v>65</v>
      </c>
      <c r="D91" s="2" t="s">
        <v>109</v>
      </c>
      <c r="E91" s="3">
        <v>2.5324074074074079E-2</v>
      </c>
      <c r="F91" s="4" t="str">
        <f t="shared" si="6"/>
        <v>-</v>
      </c>
      <c r="G91" s="4">
        <f t="shared" si="5"/>
        <v>11</v>
      </c>
      <c r="H91" s="4">
        <f t="shared" si="7"/>
        <v>47</v>
      </c>
    </row>
    <row r="92" spans="1:9" x14ac:dyDescent="0.25">
      <c r="A92" s="2">
        <v>91</v>
      </c>
      <c r="B92" s="2" t="s">
        <v>963</v>
      </c>
      <c r="C92" s="2" t="s">
        <v>65</v>
      </c>
      <c r="D92" s="2" t="s">
        <v>109</v>
      </c>
      <c r="E92" s="3">
        <v>2.5370370370370366E-2</v>
      </c>
      <c r="F92" s="4" t="str">
        <f t="shared" si="6"/>
        <v>-</v>
      </c>
      <c r="G92" s="4">
        <f t="shared" si="5"/>
        <v>10</v>
      </c>
      <c r="H92" s="4">
        <f t="shared" si="7"/>
        <v>47</v>
      </c>
    </row>
    <row r="93" spans="1:9" x14ac:dyDescent="0.25">
      <c r="A93" s="2">
        <v>92</v>
      </c>
      <c r="B93" s="2" t="s">
        <v>964</v>
      </c>
      <c r="C93" s="2" t="s">
        <v>65</v>
      </c>
      <c r="D93" s="2" t="s">
        <v>161</v>
      </c>
      <c r="E93" s="3">
        <v>2.5509259259259259E-2</v>
      </c>
      <c r="F93" s="4" t="str">
        <f t="shared" si="6"/>
        <v>-</v>
      </c>
      <c r="G93" s="4">
        <f t="shared" si="5"/>
        <v>9</v>
      </c>
      <c r="H93" s="4">
        <f t="shared" si="7"/>
        <v>47</v>
      </c>
    </row>
    <row r="94" spans="1:9" x14ac:dyDescent="0.25">
      <c r="A94" s="2">
        <v>93</v>
      </c>
      <c r="B94" s="2" t="s">
        <v>965</v>
      </c>
      <c r="C94" s="2" t="s">
        <v>65</v>
      </c>
      <c r="D94" s="2" t="s">
        <v>144</v>
      </c>
      <c r="E94" s="3">
        <v>2.5543981481481483E-2</v>
      </c>
      <c r="F94" s="4" t="str">
        <f t="shared" si="6"/>
        <v>-</v>
      </c>
      <c r="G94" s="4">
        <f t="shared" si="5"/>
        <v>8</v>
      </c>
      <c r="H94" s="4">
        <f t="shared" si="7"/>
        <v>47</v>
      </c>
    </row>
    <row r="95" spans="1:9" x14ac:dyDescent="0.25">
      <c r="A95" s="2">
        <v>94</v>
      </c>
      <c r="B95" s="2" t="s">
        <v>966</v>
      </c>
      <c r="C95" s="2" t="s">
        <v>124</v>
      </c>
      <c r="D95" s="2" t="s">
        <v>144</v>
      </c>
      <c r="E95" s="3">
        <v>2.5567129629629634E-2</v>
      </c>
      <c r="F95" s="4" t="str">
        <f t="shared" si="6"/>
        <v>-</v>
      </c>
      <c r="G95" s="4">
        <f t="shared" si="5"/>
        <v>7</v>
      </c>
      <c r="H95" s="4">
        <f t="shared" si="7"/>
        <v>47</v>
      </c>
    </row>
    <row r="96" spans="1:9" x14ac:dyDescent="0.25">
      <c r="A96" s="2">
        <v>95</v>
      </c>
      <c r="B96" s="2" t="s">
        <v>967</v>
      </c>
      <c r="C96" s="2" t="s">
        <v>124</v>
      </c>
      <c r="D96" s="2" t="s">
        <v>40</v>
      </c>
      <c r="E96" s="3">
        <v>2.5578703703703704E-2</v>
      </c>
      <c r="F96" s="4" t="str">
        <f t="shared" si="6"/>
        <v>-</v>
      </c>
      <c r="G96" s="4">
        <f t="shared" si="5"/>
        <v>6</v>
      </c>
      <c r="H96" s="4">
        <f t="shared" si="7"/>
        <v>47</v>
      </c>
    </row>
    <row r="97" spans="1:9" x14ac:dyDescent="0.25">
      <c r="A97" s="2">
        <v>96</v>
      </c>
      <c r="B97" s="2" t="s">
        <v>968</v>
      </c>
      <c r="C97" s="2" t="s">
        <v>39</v>
      </c>
      <c r="D97" s="2" t="s">
        <v>230</v>
      </c>
      <c r="E97" s="3">
        <v>2.5590277777777778E-2</v>
      </c>
      <c r="F97" s="4" t="str">
        <f t="shared" si="6"/>
        <v>-</v>
      </c>
      <c r="G97" s="4">
        <f t="shared" si="5"/>
        <v>5</v>
      </c>
      <c r="H97" s="4">
        <f t="shared" si="7"/>
        <v>47</v>
      </c>
    </row>
    <row r="98" spans="1:9" x14ac:dyDescent="0.25">
      <c r="A98" s="2">
        <v>97</v>
      </c>
      <c r="B98" s="2" t="s">
        <v>998</v>
      </c>
      <c r="C98" s="2" t="s">
        <v>53</v>
      </c>
      <c r="D98" s="2" t="s">
        <v>144</v>
      </c>
      <c r="E98" s="3">
        <v>2.585648148148148E-2</v>
      </c>
      <c r="F98" s="4" t="str">
        <f t="shared" si="6"/>
        <v>-</v>
      </c>
      <c r="G98" s="4">
        <f t="shared" si="5"/>
        <v>4</v>
      </c>
      <c r="H98" s="4">
        <f t="shared" si="7"/>
        <v>47</v>
      </c>
    </row>
    <row r="99" spans="1:9" x14ac:dyDescent="0.25">
      <c r="A99" s="2">
        <v>98</v>
      </c>
      <c r="B99" s="2" t="s">
        <v>969</v>
      </c>
      <c r="C99" s="2" t="s">
        <v>35</v>
      </c>
      <c r="D99" s="2" t="s">
        <v>109</v>
      </c>
      <c r="E99" s="3">
        <v>2.5891203703703704E-2</v>
      </c>
      <c r="F99" s="4" t="str">
        <f t="shared" si="6"/>
        <v>-</v>
      </c>
      <c r="G99" s="4">
        <f t="shared" si="5"/>
        <v>3</v>
      </c>
      <c r="H99" s="4">
        <f t="shared" si="7"/>
        <v>47</v>
      </c>
    </row>
    <row r="100" spans="1:9" x14ac:dyDescent="0.25">
      <c r="A100" s="2">
        <v>99</v>
      </c>
      <c r="B100" s="2" t="s">
        <v>970</v>
      </c>
      <c r="C100" s="2" t="s">
        <v>39</v>
      </c>
      <c r="D100" s="2" t="s">
        <v>20</v>
      </c>
      <c r="E100" s="3">
        <v>2.613425925925926E-2</v>
      </c>
      <c r="F100" s="4" t="str">
        <f t="shared" si="6"/>
        <v>-</v>
      </c>
      <c r="G100" s="4">
        <f t="shared" si="5"/>
        <v>2</v>
      </c>
      <c r="H100" s="4">
        <f t="shared" si="7"/>
        <v>47</v>
      </c>
    </row>
    <row r="101" spans="1:9" x14ac:dyDescent="0.25">
      <c r="A101" s="2">
        <v>100</v>
      </c>
      <c r="B101" s="2" t="s">
        <v>971</v>
      </c>
      <c r="C101" s="2" t="s">
        <v>39</v>
      </c>
      <c r="D101" s="2" t="s">
        <v>144</v>
      </c>
      <c r="E101" s="3">
        <v>2.613425925925926E-2</v>
      </c>
      <c r="F101" s="4" t="str">
        <f t="shared" si="6"/>
        <v>-</v>
      </c>
      <c r="G101" s="4">
        <f t="shared" si="5"/>
        <v>1</v>
      </c>
      <c r="H101" s="4">
        <f t="shared" si="7"/>
        <v>47</v>
      </c>
    </row>
    <row r="102" spans="1:9" x14ac:dyDescent="0.25">
      <c r="A102" s="2">
        <v>101</v>
      </c>
      <c r="B102" s="2" t="s">
        <v>972</v>
      </c>
      <c r="C102" s="2" t="s">
        <v>14</v>
      </c>
      <c r="D102" s="2" t="s">
        <v>399</v>
      </c>
      <c r="E102" s="3">
        <v>2.6238425925925925E-2</v>
      </c>
      <c r="F102" s="4" t="str">
        <f t="shared" si="6"/>
        <v>-</v>
      </c>
      <c r="G102" s="4">
        <f t="shared" si="5"/>
        <v>1</v>
      </c>
      <c r="H102" s="4">
        <f t="shared" si="7"/>
        <v>47</v>
      </c>
    </row>
    <row r="103" spans="1:9" x14ac:dyDescent="0.25">
      <c r="A103" s="2">
        <v>102</v>
      </c>
      <c r="B103" s="2" t="s">
        <v>973</v>
      </c>
      <c r="C103" s="2" t="s">
        <v>39</v>
      </c>
      <c r="D103" s="2" t="s">
        <v>161</v>
      </c>
      <c r="E103" s="3">
        <v>2.6793981481481485E-2</v>
      </c>
      <c r="F103" s="4" t="str">
        <f t="shared" si="6"/>
        <v>-</v>
      </c>
      <c r="G103" s="4">
        <f t="shared" si="5"/>
        <v>1</v>
      </c>
      <c r="H103" s="4">
        <f t="shared" si="7"/>
        <v>47</v>
      </c>
    </row>
    <row r="104" spans="1:9" x14ac:dyDescent="0.25">
      <c r="A104" s="2">
        <v>103</v>
      </c>
      <c r="B104" s="2" t="s">
        <v>974</v>
      </c>
      <c r="C104" s="2" t="s">
        <v>65</v>
      </c>
      <c r="D104" s="2" t="s">
        <v>109</v>
      </c>
      <c r="E104" s="3">
        <v>2.6979166666666669E-2</v>
      </c>
      <c r="F104" s="4" t="str">
        <f t="shared" si="6"/>
        <v>-</v>
      </c>
      <c r="G104" s="4">
        <f t="shared" si="5"/>
        <v>1</v>
      </c>
      <c r="H104" s="4">
        <f t="shared" si="7"/>
        <v>47</v>
      </c>
    </row>
    <row r="105" spans="1:9" x14ac:dyDescent="0.25">
      <c r="A105" s="2">
        <v>104</v>
      </c>
      <c r="B105" s="2" t="s">
        <v>975</v>
      </c>
      <c r="C105" s="2" t="s">
        <v>61</v>
      </c>
      <c r="D105" s="2" t="s">
        <v>40</v>
      </c>
      <c r="E105" s="3">
        <v>2.7118055555555552E-2</v>
      </c>
      <c r="F105" s="4">
        <f t="shared" si="6"/>
        <v>46</v>
      </c>
      <c r="G105" s="4">
        <f t="shared" si="5"/>
        <v>1</v>
      </c>
      <c r="H105" s="4">
        <f t="shared" si="7"/>
        <v>46</v>
      </c>
      <c r="I105" s="2">
        <v>1</v>
      </c>
    </row>
    <row r="106" spans="1:9" x14ac:dyDescent="0.25">
      <c r="A106" s="2">
        <v>105</v>
      </c>
      <c r="B106" s="2" t="s">
        <v>976</v>
      </c>
      <c r="C106" s="2" t="s">
        <v>430</v>
      </c>
      <c r="D106" s="2" t="s">
        <v>16</v>
      </c>
      <c r="E106" s="3">
        <v>2.7175925925925926E-2</v>
      </c>
      <c r="F106" s="4">
        <f t="shared" si="6"/>
        <v>45</v>
      </c>
      <c r="G106" s="4">
        <f t="shared" si="5"/>
        <v>1</v>
      </c>
      <c r="H106" s="4">
        <f t="shared" si="7"/>
        <v>45</v>
      </c>
      <c r="I106" s="2">
        <v>1</v>
      </c>
    </row>
    <row r="107" spans="1:9" x14ac:dyDescent="0.25">
      <c r="A107" s="2">
        <v>106</v>
      </c>
      <c r="B107" s="2" t="s">
        <v>977</v>
      </c>
      <c r="C107" s="2" t="s">
        <v>53</v>
      </c>
      <c r="D107" s="2" t="s">
        <v>161</v>
      </c>
      <c r="E107" s="3">
        <v>2.7199074074074073E-2</v>
      </c>
      <c r="F107" s="4" t="str">
        <f t="shared" si="6"/>
        <v>-</v>
      </c>
      <c r="G107" s="4">
        <f t="shared" si="5"/>
        <v>1</v>
      </c>
      <c r="H107" s="4">
        <f t="shared" si="7"/>
        <v>45</v>
      </c>
    </row>
    <row r="108" spans="1:9" x14ac:dyDescent="0.25">
      <c r="A108" s="2">
        <v>107</v>
      </c>
      <c r="B108" s="2" t="s">
        <v>978</v>
      </c>
      <c r="C108" s="2" t="s">
        <v>53</v>
      </c>
      <c r="D108" s="2" t="s">
        <v>161</v>
      </c>
      <c r="E108" s="3">
        <v>2.7245370370370368E-2</v>
      </c>
      <c r="F108" s="4" t="str">
        <f t="shared" si="6"/>
        <v>-</v>
      </c>
      <c r="G108" s="4">
        <f t="shared" si="5"/>
        <v>1</v>
      </c>
      <c r="H108" s="4">
        <f t="shared" si="7"/>
        <v>45</v>
      </c>
    </row>
    <row r="109" spans="1:9" x14ac:dyDescent="0.25">
      <c r="A109" s="2">
        <v>108</v>
      </c>
      <c r="B109" s="2" t="s">
        <v>979</v>
      </c>
      <c r="C109" s="2" t="s">
        <v>53</v>
      </c>
      <c r="D109" s="2" t="s">
        <v>144</v>
      </c>
      <c r="E109" s="3">
        <v>2.7407407407407408E-2</v>
      </c>
      <c r="F109" s="4" t="str">
        <f t="shared" si="6"/>
        <v>-</v>
      </c>
      <c r="G109" s="4">
        <f t="shared" si="5"/>
        <v>1</v>
      </c>
      <c r="H109" s="4">
        <f t="shared" si="7"/>
        <v>45</v>
      </c>
    </row>
    <row r="110" spans="1:9" x14ac:dyDescent="0.25">
      <c r="A110" s="2">
        <v>109</v>
      </c>
      <c r="B110" s="2" t="s">
        <v>980</v>
      </c>
      <c r="C110" s="2" t="s">
        <v>53</v>
      </c>
      <c r="D110" s="2" t="s">
        <v>16</v>
      </c>
      <c r="E110" s="3">
        <v>2.7557870370370368E-2</v>
      </c>
      <c r="F110" s="4" t="str">
        <f t="shared" si="6"/>
        <v>-</v>
      </c>
      <c r="G110" s="4">
        <f t="shared" si="5"/>
        <v>1</v>
      </c>
      <c r="H110" s="4">
        <f t="shared" si="7"/>
        <v>45</v>
      </c>
    </row>
    <row r="111" spans="1:9" x14ac:dyDescent="0.25">
      <c r="A111" s="2">
        <v>110</v>
      </c>
      <c r="B111" s="2" t="s">
        <v>981</v>
      </c>
      <c r="C111" s="2" t="s">
        <v>124</v>
      </c>
      <c r="D111" s="2" t="s">
        <v>16</v>
      </c>
      <c r="E111" s="3">
        <v>2.7743055555555559E-2</v>
      </c>
      <c r="F111" s="4" t="str">
        <f t="shared" si="6"/>
        <v>-</v>
      </c>
      <c r="G111" s="4">
        <f t="shared" si="5"/>
        <v>1</v>
      </c>
      <c r="H111" s="4">
        <f t="shared" si="7"/>
        <v>45</v>
      </c>
    </row>
    <row r="112" spans="1:9" x14ac:dyDescent="0.25">
      <c r="A112" s="2">
        <v>111</v>
      </c>
      <c r="B112" s="2" t="s">
        <v>982</v>
      </c>
      <c r="C112" s="2" t="s">
        <v>124</v>
      </c>
      <c r="D112" s="2" t="s">
        <v>230</v>
      </c>
      <c r="E112" s="3">
        <v>2.7939814814814817E-2</v>
      </c>
      <c r="F112" s="4" t="str">
        <f t="shared" si="6"/>
        <v>-</v>
      </c>
      <c r="G112" s="4">
        <f t="shared" si="5"/>
        <v>1</v>
      </c>
      <c r="H112" s="4">
        <f t="shared" si="7"/>
        <v>45</v>
      </c>
    </row>
    <row r="113" spans="1:9" x14ac:dyDescent="0.25">
      <c r="A113" s="2">
        <v>112</v>
      </c>
      <c r="B113" s="2" t="s">
        <v>983</v>
      </c>
      <c r="C113" s="2" t="s">
        <v>65</v>
      </c>
      <c r="D113" s="2" t="s">
        <v>161</v>
      </c>
      <c r="E113" s="3">
        <v>2.8402777777777777E-2</v>
      </c>
      <c r="F113" s="4" t="str">
        <f t="shared" si="6"/>
        <v>-</v>
      </c>
      <c r="G113" s="4">
        <f t="shared" si="5"/>
        <v>1</v>
      </c>
      <c r="H113" s="4">
        <f t="shared" si="7"/>
        <v>45</v>
      </c>
    </row>
    <row r="114" spans="1:9" x14ac:dyDescent="0.25">
      <c r="A114" s="2">
        <v>113</v>
      </c>
      <c r="B114" s="2" t="s">
        <v>984</v>
      </c>
      <c r="C114" s="2" t="s">
        <v>39</v>
      </c>
      <c r="D114" s="2" t="s">
        <v>399</v>
      </c>
      <c r="E114" s="3">
        <v>2.8622685185185185E-2</v>
      </c>
      <c r="F114" s="4" t="str">
        <f t="shared" si="6"/>
        <v>-</v>
      </c>
      <c r="G114" s="4">
        <f t="shared" si="5"/>
        <v>1</v>
      </c>
      <c r="H114" s="4">
        <f t="shared" si="7"/>
        <v>45</v>
      </c>
    </row>
    <row r="115" spans="1:9" x14ac:dyDescent="0.25">
      <c r="A115" s="2">
        <v>114</v>
      </c>
      <c r="B115" s="2" t="s">
        <v>985</v>
      </c>
      <c r="C115" s="2" t="s">
        <v>65</v>
      </c>
      <c r="D115" s="2" t="s">
        <v>109</v>
      </c>
      <c r="E115" s="3">
        <v>2.8634259259259262E-2</v>
      </c>
      <c r="F115" s="4" t="str">
        <f t="shared" si="6"/>
        <v>-</v>
      </c>
      <c r="G115" s="4">
        <f t="shared" si="5"/>
        <v>1</v>
      </c>
      <c r="H115" s="4">
        <f t="shared" si="7"/>
        <v>45</v>
      </c>
    </row>
    <row r="116" spans="1:9" x14ac:dyDescent="0.25">
      <c r="A116" s="2">
        <v>115</v>
      </c>
      <c r="B116" s="2" t="s">
        <v>999</v>
      </c>
      <c r="C116" s="2" t="s">
        <v>53</v>
      </c>
      <c r="D116" s="2" t="s">
        <v>230</v>
      </c>
      <c r="E116" s="3">
        <v>2.8796296296296296E-2</v>
      </c>
      <c r="F116" s="4" t="str">
        <f t="shared" si="6"/>
        <v>-</v>
      </c>
      <c r="G116" s="4">
        <f t="shared" si="5"/>
        <v>1</v>
      </c>
      <c r="H116" s="4">
        <f t="shared" si="7"/>
        <v>45</v>
      </c>
    </row>
    <row r="117" spans="1:9" x14ac:dyDescent="0.25">
      <c r="A117" s="2">
        <v>116</v>
      </c>
      <c r="B117" s="2" t="s">
        <v>986</v>
      </c>
      <c r="C117" s="2" t="s">
        <v>53</v>
      </c>
      <c r="D117" s="2" t="s">
        <v>230</v>
      </c>
      <c r="E117" s="3">
        <v>2.9247685185185186E-2</v>
      </c>
      <c r="F117" s="4" t="str">
        <f t="shared" si="6"/>
        <v>-</v>
      </c>
      <c r="G117" s="4">
        <f t="shared" si="5"/>
        <v>1</v>
      </c>
      <c r="H117" s="4">
        <f t="shared" si="7"/>
        <v>45</v>
      </c>
    </row>
    <row r="118" spans="1:9" x14ac:dyDescent="0.25">
      <c r="A118" s="2">
        <v>117</v>
      </c>
      <c r="B118" s="2" t="s">
        <v>987</v>
      </c>
      <c r="C118" s="2" t="s">
        <v>61</v>
      </c>
      <c r="D118" s="2" t="s">
        <v>144</v>
      </c>
      <c r="E118" s="3">
        <v>2.9386574074074075E-2</v>
      </c>
      <c r="F118" s="4">
        <f t="shared" si="6"/>
        <v>44</v>
      </c>
      <c r="G118" s="4">
        <f t="shared" si="5"/>
        <v>1</v>
      </c>
      <c r="H118" s="4">
        <f t="shared" si="7"/>
        <v>44</v>
      </c>
      <c r="I118" s="2">
        <v>1</v>
      </c>
    </row>
    <row r="119" spans="1:9" x14ac:dyDescent="0.25">
      <c r="A119" s="2">
        <v>118</v>
      </c>
      <c r="B119" s="2" t="s">
        <v>988</v>
      </c>
      <c r="C119" s="2" t="s">
        <v>217</v>
      </c>
      <c r="D119" s="2" t="s">
        <v>161</v>
      </c>
      <c r="E119" s="3">
        <v>2.9479166666666667E-2</v>
      </c>
      <c r="F119" s="4">
        <f t="shared" si="6"/>
        <v>43</v>
      </c>
      <c r="G119" s="4">
        <f t="shared" si="5"/>
        <v>1</v>
      </c>
      <c r="H119" s="4">
        <f t="shared" si="7"/>
        <v>43</v>
      </c>
      <c r="I119" s="2">
        <v>1</v>
      </c>
    </row>
    <row r="120" spans="1:9" x14ac:dyDescent="0.25">
      <c r="A120" s="2">
        <v>119</v>
      </c>
      <c r="B120" s="2" t="s">
        <v>1000</v>
      </c>
      <c r="C120" s="2" t="s">
        <v>39</v>
      </c>
      <c r="D120" s="2" t="s">
        <v>399</v>
      </c>
      <c r="E120" s="3">
        <v>2.9953703703703705E-2</v>
      </c>
      <c r="F120" s="4" t="str">
        <f t="shared" si="6"/>
        <v>-</v>
      </c>
      <c r="G120" s="4">
        <f t="shared" si="5"/>
        <v>1</v>
      </c>
      <c r="H120" s="4">
        <f t="shared" si="7"/>
        <v>43</v>
      </c>
    </row>
    <row r="121" spans="1:9" x14ac:dyDescent="0.25">
      <c r="A121" s="2">
        <v>120</v>
      </c>
      <c r="B121" s="2" t="s">
        <v>989</v>
      </c>
      <c r="C121" s="2" t="s">
        <v>164</v>
      </c>
      <c r="D121" s="2" t="s">
        <v>161</v>
      </c>
      <c r="E121" s="3">
        <v>3.0023148148148149E-2</v>
      </c>
      <c r="F121" s="4">
        <f t="shared" si="6"/>
        <v>42</v>
      </c>
      <c r="G121" s="4">
        <f t="shared" si="5"/>
        <v>1</v>
      </c>
      <c r="H121" s="4">
        <f t="shared" si="7"/>
        <v>42</v>
      </c>
      <c r="I121" s="2">
        <v>1</v>
      </c>
    </row>
    <row r="122" spans="1:9" x14ac:dyDescent="0.25">
      <c r="A122" s="2">
        <v>121</v>
      </c>
      <c r="B122" s="2" t="s">
        <v>990</v>
      </c>
      <c r="C122" s="2" t="s">
        <v>65</v>
      </c>
      <c r="D122" s="2" t="s">
        <v>161</v>
      </c>
      <c r="E122" s="3">
        <v>3.1828703703703706E-2</v>
      </c>
      <c r="F122" s="4" t="str">
        <f t="shared" si="6"/>
        <v>-</v>
      </c>
      <c r="G122" s="4">
        <f t="shared" si="5"/>
        <v>1</v>
      </c>
      <c r="H122" s="4">
        <f t="shared" si="7"/>
        <v>42</v>
      </c>
    </row>
    <row r="123" spans="1:9" x14ac:dyDescent="0.25">
      <c r="A123" s="2">
        <v>122</v>
      </c>
      <c r="B123" s="2" t="s">
        <v>991</v>
      </c>
      <c r="C123" s="2" t="s">
        <v>47</v>
      </c>
      <c r="D123" s="2" t="s">
        <v>144</v>
      </c>
      <c r="E123" s="3">
        <v>3.2256944444444442E-2</v>
      </c>
      <c r="F123" s="4" t="str">
        <f t="shared" si="6"/>
        <v>-</v>
      </c>
      <c r="G123" s="4">
        <f t="shared" si="5"/>
        <v>1</v>
      </c>
      <c r="H123" s="4">
        <f t="shared" si="7"/>
        <v>42</v>
      </c>
    </row>
    <row r="124" spans="1:9" x14ac:dyDescent="0.25">
      <c r="A124" s="2">
        <v>123</v>
      </c>
      <c r="B124" s="2" t="s">
        <v>992</v>
      </c>
      <c r="C124" s="2" t="s">
        <v>53</v>
      </c>
      <c r="D124" s="2" t="s">
        <v>109</v>
      </c>
      <c r="E124" s="3">
        <v>3.2488425925925928E-2</v>
      </c>
      <c r="F124" s="4" t="str">
        <f t="shared" si="6"/>
        <v>-</v>
      </c>
      <c r="G124" s="4">
        <f t="shared" si="5"/>
        <v>1</v>
      </c>
      <c r="H124" s="4">
        <f t="shared" si="7"/>
        <v>42</v>
      </c>
    </row>
    <row r="125" spans="1:9" x14ac:dyDescent="0.25">
      <c r="A125" s="2">
        <v>124</v>
      </c>
      <c r="B125" s="2" t="s">
        <v>993</v>
      </c>
      <c r="C125" s="2" t="s">
        <v>53</v>
      </c>
      <c r="D125" s="2" t="s">
        <v>479</v>
      </c>
      <c r="E125" s="3">
        <v>3.3750000000000002E-2</v>
      </c>
      <c r="F125" s="4" t="str">
        <f t="shared" si="6"/>
        <v>-</v>
      </c>
      <c r="G125" s="4">
        <f t="shared" si="5"/>
        <v>1</v>
      </c>
      <c r="H125" s="4">
        <f t="shared" si="7"/>
        <v>42</v>
      </c>
    </row>
    <row r="126" spans="1:9" x14ac:dyDescent="0.25">
      <c r="A126" s="2">
        <v>125</v>
      </c>
      <c r="B126" s="2" t="s">
        <v>994</v>
      </c>
      <c r="C126" s="2" t="s">
        <v>65</v>
      </c>
      <c r="D126" s="2" t="s">
        <v>20</v>
      </c>
      <c r="E126" s="3">
        <v>3.4942129629629635E-2</v>
      </c>
      <c r="F126" s="4" t="str">
        <f t="shared" si="6"/>
        <v>-</v>
      </c>
      <c r="G126" s="4">
        <f t="shared" si="5"/>
        <v>1</v>
      </c>
      <c r="H126" s="4">
        <f t="shared" si="7"/>
        <v>42</v>
      </c>
    </row>
    <row r="127" spans="1:9" x14ac:dyDescent="0.25">
      <c r="A127" s="2">
        <v>126</v>
      </c>
      <c r="B127" s="2" t="s">
        <v>995</v>
      </c>
      <c r="C127" s="2" t="s">
        <v>39</v>
      </c>
      <c r="D127" s="2" t="s">
        <v>399</v>
      </c>
      <c r="E127" s="3">
        <v>3.6446759259259262E-2</v>
      </c>
      <c r="F127" s="4" t="str">
        <f t="shared" si="6"/>
        <v>-</v>
      </c>
      <c r="G127" s="4">
        <f t="shared" si="5"/>
        <v>1</v>
      </c>
      <c r="H127" s="4">
        <f t="shared" si="7"/>
        <v>42</v>
      </c>
    </row>
    <row r="128" spans="1:9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</sheetData>
  <sortState ref="A2:L518">
    <sortCondition ref="A2:A518"/>
    <sortCondition ref="F2:F518"/>
    <sortCondition ref="C2:C51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pane ySplit="1" topLeftCell="A2" activePane="bottomLeft" state="frozen"/>
      <selection pane="bottomLeft" activeCell="A2" sqref="A2:XFD2"/>
    </sheetView>
  </sheetViews>
  <sheetFormatPr defaultRowHeight="15" x14ac:dyDescent="0.25"/>
  <cols>
    <col min="1" max="1" width="4.28515625" customWidth="1"/>
    <col min="2" max="2" width="31.42578125" customWidth="1"/>
    <col min="3" max="3" width="3.85546875" customWidth="1"/>
    <col min="4" max="4" width="4.42578125" customWidth="1"/>
    <col min="5" max="5" width="3.85546875" customWidth="1"/>
    <col min="6" max="7" width="3.7109375" customWidth="1"/>
    <col min="8" max="8" width="3.5703125" customWidth="1"/>
    <col min="9" max="9" width="5.5703125" customWidth="1"/>
    <col min="257" max="257" width="4.28515625" customWidth="1"/>
    <col min="258" max="258" width="19.7109375" customWidth="1"/>
    <col min="259" max="259" width="3.85546875" customWidth="1"/>
    <col min="260" max="260" width="4.42578125" customWidth="1"/>
    <col min="261" max="261" width="3.85546875" customWidth="1"/>
    <col min="262" max="263" width="3.7109375" customWidth="1"/>
    <col min="264" max="264" width="3.5703125" customWidth="1"/>
    <col min="265" max="265" width="5.5703125" customWidth="1"/>
    <col min="513" max="513" width="4.28515625" customWidth="1"/>
    <col min="514" max="514" width="19.7109375" customWidth="1"/>
    <col min="515" max="515" width="3.85546875" customWidth="1"/>
    <col min="516" max="516" width="4.42578125" customWidth="1"/>
    <col min="517" max="517" width="3.85546875" customWidth="1"/>
    <col min="518" max="519" width="3.7109375" customWidth="1"/>
    <col min="520" max="520" width="3.5703125" customWidth="1"/>
    <col min="521" max="521" width="5.5703125" customWidth="1"/>
    <col min="769" max="769" width="4.28515625" customWidth="1"/>
    <col min="770" max="770" width="19.7109375" customWidth="1"/>
    <col min="771" max="771" width="3.85546875" customWidth="1"/>
    <col min="772" max="772" width="4.42578125" customWidth="1"/>
    <col min="773" max="773" width="3.85546875" customWidth="1"/>
    <col min="774" max="775" width="3.7109375" customWidth="1"/>
    <col min="776" max="776" width="3.5703125" customWidth="1"/>
    <col min="777" max="777" width="5.5703125" customWidth="1"/>
    <col min="1025" max="1025" width="4.28515625" customWidth="1"/>
    <col min="1026" max="1026" width="19.7109375" customWidth="1"/>
    <col min="1027" max="1027" width="3.85546875" customWidth="1"/>
    <col min="1028" max="1028" width="4.42578125" customWidth="1"/>
    <col min="1029" max="1029" width="3.85546875" customWidth="1"/>
    <col min="1030" max="1031" width="3.7109375" customWidth="1"/>
    <col min="1032" max="1032" width="3.5703125" customWidth="1"/>
    <col min="1033" max="1033" width="5.5703125" customWidth="1"/>
    <col min="1281" max="1281" width="4.28515625" customWidth="1"/>
    <col min="1282" max="1282" width="19.7109375" customWidth="1"/>
    <col min="1283" max="1283" width="3.85546875" customWidth="1"/>
    <col min="1284" max="1284" width="4.42578125" customWidth="1"/>
    <col min="1285" max="1285" width="3.85546875" customWidth="1"/>
    <col min="1286" max="1287" width="3.7109375" customWidth="1"/>
    <col min="1288" max="1288" width="3.5703125" customWidth="1"/>
    <col min="1289" max="1289" width="5.5703125" customWidth="1"/>
    <col min="1537" max="1537" width="4.28515625" customWidth="1"/>
    <col min="1538" max="1538" width="19.7109375" customWidth="1"/>
    <col min="1539" max="1539" width="3.85546875" customWidth="1"/>
    <col min="1540" max="1540" width="4.42578125" customWidth="1"/>
    <col min="1541" max="1541" width="3.85546875" customWidth="1"/>
    <col min="1542" max="1543" width="3.7109375" customWidth="1"/>
    <col min="1544" max="1544" width="3.5703125" customWidth="1"/>
    <col min="1545" max="1545" width="5.5703125" customWidth="1"/>
    <col min="1793" max="1793" width="4.28515625" customWidth="1"/>
    <col min="1794" max="1794" width="19.7109375" customWidth="1"/>
    <col min="1795" max="1795" width="3.85546875" customWidth="1"/>
    <col min="1796" max="1796" width="4.42578125" customWidth="1"/>
    <col min="1797" max="1797" width="3.85546875" customWidth="1"/>
    <col min="1798" max="1799" width="3.7109375" customWidth="1"/>
    <col min="1800" max="1800" width="3.5703125" customWidth="1"/>
    <col min="1801" max="1801" width="5.5703125" customWidth="1"/>
    <col min="2049" max="2049" width="4.28515625" customWidth="1"/>
    <col min="2050" max="2050" width="19.7109375" customWidth="1"/>
    <col min="2051" max="2051" width="3.85546875" customWidth="1"/>
    <col min="2052" max="2052" width="4.42578125" customWidth="1"/>
    <col min="2053" max="2053" width="3.85546875" customWidth="1"/>
    <col min="2054" max="2055" width="3.7109375" customWidth="1"/>
    <col min="2056" max="2056" width="3.5703125" customWidth="1"/>
    <col min="2057" max="2057" width="5.5703125" customWidth="1"/>
    <col min="2305" max="2305" width="4.28515625" customWidth="1"/>
    <col min="2306" max="2306" width="19.7109375" customWidth="1"/>
    <col min="2307" max="2307" width="3.85546875" customWidth="1"/>
    <col min="2308" max="2308" width="4.42578125" customWidth="1"/>
    <col min="2309" max="2309" width="3.85546875" customWidth="1"/>
    <col min="2310" max="2311" width="3.7109375" customWidth="1"/>
    <col min="2312" max="2312" width="3.5703125" customWidth="1"/>
    <col min="2313" max="2313" width="5.5703125" customWidth="1"/>
    <col min="2561" max="2561" width="4.28515625" customWidth="1"/>
    <col min="2562" max="2562" width="19.7109375" customWidth="1"/>
    <col min="2563" max="2563" width="3.85546875" customWidth="1"/>
    <col min="2564" max="2564" width="4.42578125" customWidth="1"/>
    <col min="2565" max="2565" width="3.85546875" customWidth="1"/>
    <col min="2566" max="2567" width="3.7109375" customWidth="1"/>
    <col min="2568" max="2568" width="3.5703125" customWidth="1"/>
    <col min="2569" max="2569" width="5.5703125" customWidth="1"/>
    <col min="2817" max="2817" width="4.28515625" customWidth="1"/>
    <col min="2818" max="2818" width="19.7109375" customWidth="1"/>
    <col min="2819" max="2819" width="3.85546875" customWidth="1"/>
    <col min="2820" max="2820" width="4.42578125" customWidth="1"/>
    <col min="2821" max="2821" width="3.85546875" customWidth="1"/>
    <col min="2822" max="2823" width="3.7109375" customWidth="1"/>
    <col min="2824" max="2824" width="3.5703125" customWidth="1"/>
    <col min="2825" max="2825" width="5.5703125" customWidth="1"/>
    <col min="3073" max="3073" width="4.28515625" customWidth="1"/>
    <col min="3074" max="3074" width="19.7109375" customWidth="1"/>
    <col min="3075" max="3075" width="3.85546875" customWidth="1"/>
    <col min="3076" max="3076" width="4.42578125" customWidth="1"/>
    <col min="3077" max="3077" width="3.85546875" customWidth="1"/>
    <col min="3078" max="3079" width="3.7109375" customWidth="1"/>
    <col min="3080" max="3080" width="3.5703125" customWidth="1"/>
    <col min="3081" max="3081" width="5.5703125" customWidth="1"/>
    <col min="3329" max="3329" width="4.28515625" customWidth="1"/>
    <col min="3330" max="3330" width="19.7109375" customWidth="1"/>
    <col min="3331" max="3331" width="3.85546875" customWidth="1"/>
    <col min="3332" max="3332" width="4.42578125" customWidth="1"/>
    <col min="3333" max="3333" width="3.85546875" customWidth="1"/>
    <col min="3334" max="3335" width="3.7109375" customWidth="1"/>
    <col min="3336" max="3336" width="3.5703125" customWidth="1"/>
    <col min="3337" max="3337" width="5.5703125" customWidth="1"/>
    <col min="3585" max="3585" width="4.28515625" customWidth="1"/>
    <col min="3586" max="3586" width="19.7109375" customWidth="1"/>
    <col min="3587" max="3587" width="3.85546875" customWidth="1"/>
    <col min="3588" max="3588" width="4.42578125" customWidth="1"/>
    <col min="3589" max="3589" width="3.85546875" customWidth="1"/>
    <col min="3590" max="3591" width="3.7109375" customWidth="1"/>
    <col min="3592" max="3592" width="3.5703125" customWidth="1"/>
    <col min="3593" max="3593" width="5.5703125" customWidth="1"/>
    <col min="3841" max="3841" width="4.28515625" customWidth="1"/>
    <col min="3842" max="3842" width="19.7109375" customWidth="1"/>
    <col min="3843" max="3843" width="3.85546875" customWidth="1"/>
    <col min="3844" max="3844" width="4.42578125" customWidth="1"/>
    <col min="3845" max="3845" width="3.85546875" customWidth="1"/>
    <col min="3846" max="3847" width="3.7109375" customWidth="1"/>
    <col min="3848" max="3848" width="3.5703125" customWidth="1"/>
    <col min="3849" max="3849" width="5.5703125" customWidth="1"/>
    <col min="4097" max="4097" width="4.28515625" customWidth="1"/>
    <col min="4098" max="4098" width="19.7109375" customWidth="1"/>
    <col min="4099" max="4099" width="3.85546875" customWidth="1"/>
    <col min="4100" max="4100" width="4.42578125" customWidth="1"/>
    <col min="4101" max="4101" width="3.85546875" customWidth="1"/>
    <col min="4102" max="4103" width="3.7109375" customWidth="1"/>
    <col min="4104" max="4104" width="3.5703125" customWidth="1"/>
    <col min="4105" max="4105" width="5.5703125" customWidth="1"/>
    <col min="4353" max="4353" width="4.28515625" customWidth="1"/>
    <col min="4354" max="4354" width="19.7109375" customWidth="1"/>
    <col min="4355" max="4355" width="3.85546875" customWidth="1"/>
    <col min="4356" max="4356" width="4.42578125" customWidth="1"/>
    <col min="4357" max="4357" width="3.85546875" customWidth="1"/>
    <col min="4358" max="4359" width="3.7109375" customWidth="1"/>
    <col min="4360" max="4360" width="3.5703125" customWidth="1"/>
    <col min="4361" max="4361" width="5.5703125" customWidth="1"/>
    <col min="4609" max="4609" width="4.28515625" customWidth="1"/>
    <col min="4610" max="4610" width="19.7109375" customWidth="1"/>
    <col min="4611" max="4611" width="3.85546875" customWidth="1"/>
    <col min="4612" max="4612" width="4.42578125" customWidth="1"/>
    <col min="4613" max="4613" width="3.85546875" customWidth="1"/>
    <col min="4614" max="4615" width="3.7109375" customWidth="1"/>
    <col min="4616" max="4616" width="3.5703125" customWidth="1"/>
    <col min="4617" max="4617" width="5.5703125" customWidth="1"/>
    <col min="4865" max="4865" width="4.28515625" customWidth="1"/>
    <col min="4866" max="4866" width="19.7109375" customWidth="1"/>
    <col min="4867" max="4867" width="3.85546875" customWidth="1"/>
    <col min="4868" max="4868" width="4.42578125" customWidth="1"/>
    <col min="4869" max="4869" width="3.85546875" customWidth="1"/>
    <col min="4870" max="4871" width="3.7109375" customWidth="1"/>
    <col min="4872" max="4872" width="3.5703125" customWidth="1"/>
    <col min="4873" max="4873" width="5.5703125" customWidth="1"/>
    <col min="5121" max="5121" width="4.28515625" customWidth="1"/>
    <col min="5122" max="5122" width="19.7109375" customWidth="1"/>
    <col min="5123" max="5123" width="3.85546875" customWidth="1"/>
    <col min="5124" max="5124" width="4.42578125" customWidth="1"/>
    <col min="5125" max="5125" width="3.85546875" customWidth="1"/>
    <col min="5126" max="5127" width="3.7109375" customWidth="1"/>
    <col min="5128" max="5128" width="3.5703125" customWidth="1"/>
    <col min="5129" max="5129" width="5.5703125" customWidth="1"/>
    <col min="5377" max="5377" width="4.28515625" customWidth="1"/>
    <col min="5378" max="5378" width="19.7109375" customWidth="1"/>
    <col min="5379" max="5379" width="3.85546875" customWidth="1"/>
    <col min="5380" max="5380" width="4.42578125" customWidth="1"/>
    <col min="5381" max="5381" width="3.85546875" customWidth="1"/>
    <col min="5382" max="5383" width="3.7109375" customWidth="1"/>
    <col min="5384" max="5384" width="3.5703125" customWidth="1"/>
    <col min="5385" max="5385" width="5.5703125" customWidth="1"/>
    <col min="5633" max="5633" width="4.28515625" customWidth="1"/>
    <col min="5634" max="5634" width="19.7109375" customWidth="1"/>
    <col min="5635" max="5635" width="3.85546875" customWidth="1"/>
    <col min="5636" max="5636" width="4.42578125" customWidth="1"/>
    <col min="5637" max="5637" width="3.85546875" customWidth="1"/>
    <col min="5638" max="5639" width="3.7109375" customWidth="1"/>
    <col min="5640" max="5640" width="3.5703125" customWidth="1"/>
    <col min="5641" max="5641" width="5.5703125" customWidth="1"/>
    <col min="5889" max="5889" width="4.28515625" customWidth="1"/>
    <col min="5890" max="5890" width="19.7109375" customWidth="1"/>
    <col min="5891" max="5891" width="3.85546875" customWidth="1"/>
    <col min="5892" max="5892" width="4.42578125" customWidth="1"/>
    <col min="5893" max="5893" width="3.85546875" customWidth="1"/>
    <col min="5894" max="5895" width="3.7109375" customWidth="1"/>
    <col min="5896" max="5896" width="3.5703125" customWidth="1"/>
    <col min="5897" max="5897" width="5.5703125" customWidth="1"/>
    <col min="6145" max="6145" width="4.28515625" customWidth="1"/>
    <col min="6146" max="6146" width="19.7109375" customWidth="1"/>
    <col min="6147" max="6147" width="3.85546875" customWidth="1"/>
    <col min="6148" max="6148" width="4.42578125" customWidth="1"/>
    <col min="6149" max="6149" width="3.85546875" customWidth="1"/>
    <col min="6150" max="6151" width="3.7109375" customWidth="1"/>
    <col min="6152" max="6152" width="3.5703125" customWidth="1"/>
    <col min="6153" max="6153" width="5.5703125" customWidth="1"/>
    <col min="6401" max="6401" width="4.28515625" customWidth="1"/>
    <col min="6402" max="6402" width="19.7109375" customWidth="1"/>
    <col min="6403" max="6403" width="3.85546875" customWidth="1"/>
    <col min="6404" max="6404" width="4.42578125" customWidth="1"/>
    <col min="6405" max="6405" width="3.85546875" customWidth="1"/>
    <col min="6406" max="6407" width="3.7109375" customWidth="1"/>
    <col min="6408" max="6408" width="3.5703125" customWidth="1"/>
    <col min="6409" max="6409" width="5.5703125" customWidth="1"/>
    <col min="6657" max="6657" width="4.28515625" customWidth="1"/>
    <col min="6658" max="6658" width="19.7109375" customWidth="1"/>
    <col min="6659" max="6659" width="3.85546875" customWidth="1"/>
    <col min="6660" max="6660" width="4.42578125" customWidth="1"/>
    <col min="6661" max="6661" width="3.85546875" customWidth="1"/>
    <col min="6662" max="6663" width="3.7109375" customWidth="1"/>
    <col min="6664" max="6664" width="3.5703125" customWidth="1"/>
    <col min="6665" max="6665" width="5.5703125" customWidth="1"/>
    <col min="6913" max="6913" width="4.28515625" customWidth="1"/>
    <col min="6914" max="6914" width="19.7109375" customWidth="1"/>
    <col min="6915" max="6915" width="3.85546875" customWidth="1"/>
    <col min="6916" max="6916" width="4.42578125" customWidth="1"/>
    <col min="6917" max="6917" width="3.85546875" customWidth="1"/>
    <col min="6918" max="6919" width="3.7109375" customWidth="1"/>
    <col min="6920" max="6920" width="3.5703125" customWidth="1"/>
    <col min="6921" max="6921" width="5.5703125" customWidth="1"/>
    <col min="7169" max="7169" width="4.28515625" customWidth="1"/>
    <col min="7170" max="7170" width="19.7109375" customWidth="1"/>
    <col min="7171" max="7171" width="3.85546875" customWidth="1"/>
    <col min="7172" max="7172" width="4.42578125" customWidth="1"/>
    <col min="7173" max="7173" width="3.85546875" customWidth="1"/>
    <col min="7174" max="7175" width="3.7109375" customWidth="1"/>
    <col min="7176" max="7176" width="3.5703125" customWidth="1"/>
    <col min="7177" max="7177" width="5.5703125" customWidth="1"/>
    <col min="7425" max="7425" width="4.28515625" customWidth="1"/>
    <col min="7426" max="7426" width="19.7109375" customWidth="1"/>
    <col min="7427" max="7427" width="3.85546875" customWidth="1"/>
    <col min="7428" max="7428" width="4.42578125" customWidth="1"/>
    <col min="7429" max="7429" width="3.85546875" customWidth="1"/>
    <col min="7430" max="7431" width="3.7109375" customWidth="1"/>
    <col min="7432" max="7432" width="3.5703125" customWidth="1"/>
    <col min="7433" max="7433" width="5.5703125" customWidth="1"/>
    <col min="7681" max="7681" width="4.28515625" customWidth="1"/>
    <col min="7682" max="7682" width="19.7109375" customWidth="1"/>
    <col min="7683" max="7683" width="3.85546875" customWidth="1"/>
    <col min="7684" max="7684" width="4.42578125" customWidth="1"/>
    <col min="7685" max="7685" width="3.85546875" customWidth="1"/>
    <col min="7686" max="7687" width="3.7109375" customWidth="1"/>
    <col min="7688" max="7688" width="3.5703125" customWidth="1"/>
    <col min="7689" max="7689" width="5.5703125" customWidth="1"/>
    <col min="7937" max="7937" width="4.28515625" customWidth="1"/>
    <col min="7938" max="7938" width="19.7109375" customWidth="1"/>
    <col min="7939" max="7939" width="3.85546875" customWidth="1"/>
    <col min="7940" max="7940" width="4.42578125" customWidth="1"/>
    <col min="7941" max="7941" width="3.85546875" customWidth="1"/>
    <col min="7942" max="7943" width="3.7109375" customWidth="1"/>
    <col min="7944" max="7944" width="3.5703125" customWidth="1"/>
    <col min="7945" max="7945" width="5.5703125" customWidth="1"/>
    <col min="8193" max="8193" width="4.28515625" customWidth="1"/>
    <col min="8194" max="8194" width="19.7109375" customWidth="1"/>
    <col min="8195" max="8195" width="3.85546875" customWidth="1"/>
    <col min="8196" max="8196" width="4.42578125" customWidth="1"/>
    <col min="8197" max="8197" width="3.85546875" customWidth="1"/>
    <col min="8198" max="8199" width="3.7109375" customWidth="1"/>
    <col min="8200" max="8200" width="3.5703125" customWidth="1"/>
    <col min="8201" max="8201" width="5.5703125" customWidth="1"/>
    <col min="8449" max="8449" width="4.28515625" customWidth="1"/>
    <col min="8450" max="8450" width="19.7109375" customWidth="1"/>
    <col min="8451" max="8451" width="3.85546875" customWidth="1"/>
    <col min="8452" max="8452" width="4.42578125" customWidth="1"/>
    <col min="8453" max="8453" width="3.85546875" customWidth="1"/>
    <col min="8454" max="8455" width="3.7109375" customWidth="1"/>
    <col min="8456" max="8456" width="3.5703125" customWidth="1"/>
    <col min="8457" max="8457" width="5.5703125" customWidth="1"/>
    <col min="8705" max="8705" width="4.28515625" customWidth="1"/>
    <col min="8706" max="8706" width="19.7109375" customWidth="1"/>
    <col min="8707" max="8707" width="3.85546875" customWidth="1"/>
    <col min="8708" max="8708" width="4.42578125" customWidth="1"/>
    <col min="8709" max="8709" width="3.85546875" customWidth="1"/>
    <col min="8710" max="8711" width="3.7109375" customWidth="1"/>
    <col min="8712" max="8712" width="3.5703125" customWidth="1"/>
    <col min="8713" max="8713" width="5.5703125" customWidth="1"/>
    <col min="8961" max="8961" width="4.28515625" customWidth="1"/>
    <col min="8962" max="8962" width="19.7109375" customWidth="1"/>
    <col min="8963" max="8963" width="3.85546875" customWidth="1"/>
    <col min="8964" max="8964" width="4.42578125" customWidth="1"/>
    <col min="8965" max="8965" width="3.85546875" customWidth="1"/>
    <col min="8966" max="8967" width="3.7109375" customWidth="1"/>
    <col min="8968" max="8968" width="3.5703125" customWidth="1"/>
    <col min="8969" max="8969" width="5.5703125" customWidth="1"/>
    <col min="9217" max="9217" width="4.28515625" customWidth="1"/>
    <col min="9218" max="9218" width="19.7109375" customWidth="1"/>
    <col min="9219" max="9219" width="3.85546875" customWidth="1"/>
    <col min="9220" max="9220" width="4.42578125" customWidth="1"/>
    <col min="9221" max="9221" width="3.85546875" customWidth="1"/>
    <col min="9222" max="9223" width="3.7109375" customWidth="1"/>
    <col min="9224" max="9224" width="3.5703125" customWidth="1"/>
    <col min="9225" max="9225" width="5.5703125" customWidth="1"/>
    <col min="9473" max="9473" width="4.28515625" customWidth="1"/>
    <col min="9474" max="9474" width="19.7109375" customWidth="1"/>
    <col min="9475" max="9475" width="3.85546875" customWidth="1"/>
    <col min="9476" max="9476" width="4.42578125" customWidth="1"/>
    <col min="9477" max="9477" width="3.85546875" customWidth="1"/>
    <col min="9478" max="9479" width="3.7109375" customWidth="1"/>
    <col min="9480" max="9480" width="3.5703125" customWidth="1"/>
    <col min="9481" max="9481" width="5.5703125" customWidth="1"/>
    <col min="9729" max="9729" width="4.28515625" customWidth="1"/>
    <col min="9730" max="9730" width="19.7109375" customWidth="1"/>
    <col min="9731" max="9731" width="3.85546875" customWidth="1"/>
    <col min="9732" max="9732" width="4.42578125" customWidth="1"/>
    <col min="9733" max="9733" width="3.85546875" customWidth="1"/>
    <col min="9734" max="9735" width="3.7109375" customWidth="1"/>
    <col min="9736" max="9736" width="3.5703125" customWidth="1"/>
    <col min="9737" max="9737" width="5.5703125" customWidth="1"/>
    <col min="9985" max="9985" width="4.28515625" customWidth="1"/>
    <col min="9986" max="9986" width="19.7109375" customWidth="1"/>
    <col min="9987" max="9987" width="3.85546875" customWidth="1"/>
    <col min="9988" max="9988" width="4.42578125" customWidth="1"/>
    <col min="9989" max="9989" width="3.85546875" customWidth="1"/>
    <col min="9990" max="9991" width="3.7109375" customWidth="1"/>
    <col min="9992" max="9992" width="3.5703125" customWidth="1"/>
    <col min="9993" max="9993" width="5.5703125" customWidth="1"/>
    <col min="10241" max="10241" width="4.28515625" customWidth="1"/>
    <col min="10242" max="10242" width="19.7109375" customWidth="1"/>
    <col min="10243" max="10243" width="3.85546875" customWidth="1"/>
    <col min="10244" max="10244" width="4.42578125" customWidth="1"/>
    <col min="10245" max="10245" width="3.85546875" customWidth="1"/>
    <col min="10246" max="10247" width="3.7109375" customWidth="1"/>
    <col min="10248" max="10248" width="3.5703125" customWidth="1"/>
    <col min="10249" max="10249" width="5.5703125" customWidth="1"/>
    <col min="10497" max="10497" width="4.28515625" customWidth="1"/>
    <col min="10498" max="10498" width="19.7109375" customWidth="1"/>
    <col min="10499" max="10499" width="3.85546875" customWidth="1"/>
    <col min="10500" max="10500" width="4.42578125" customWidth="1"/>
    <col min="10501" max="10501" width="3.85546875" customWidth="1"/>
    <col min="10502" max="10503" width="3.7109375" customWidth="1"/>
    <col min="10504" max="10504" width="3.5703125" customWidth="1"/>
    <col min="10505" max="10505" width="5.5703125" customWidth="1"/>
    <col min="10753" max="10753" width="4.28515625" customWidth="1"/>
    <col min="10754" max="10754" width="19.7109375" customWidth="1"/>
    <col min="10755" max="10755" width="3.85546875" customWidth="1"/>
    <col min="10756" max="10756" width="4.42578125" customWidth="1"/>
    <col min="10757" max="10757" width="3.85546875" customWidth="1"/>
    <col min="10758" max="10759" width="3.7109375" customWidth="1"/>
    <col min="10760" max="10760" width="3.5703125" customWidth="1"/>
    <col min="10761" max="10761" width="5.5703125" customWidth="1"/>
    <col min="11009" max="11009" width="4.28515625" customWidth="1"/>
    <col min="11010" max="11010" width="19.7109375" customWidth="1"/>
    <col min="11011" max="11011" width="3.85546875" customWidth="1"/>
    <col min="11012" max="11012" width="4.42578125" customWidth="1"/>
    <col min="11013" max="11013" width="3.85546875" customWidth="1"/>
    <col min="11014" max="11015" width="3.7109375" customWidth="1"/>
    <col min="11016" max="11016" width="3.5703125" customWidth="1"/>
    <col min="11017" max="11017" width="5.5703125" customWidth="1"/>
    <col min="11265" max="11265" width="4.28515625" customWidth="1"/>
    <col min="11266" max="11266" width="19.7109375" customWidth="1"/>
    <col min="11267" max="11267" width="3.85546875" customWidth="1"/>
    <col min="11268" max="11268" width="4.42578125" customWidth="1"/>
    <col min="11269" max="11269" width="3.85546875" customWidth="1"/>
    <col min="11270" max="11271" width="3.7109375" customWidth="1"/>
    <col min="11272" max="11272" width="3.5703125" customWidth="1"/>
    <col min="11273" max="11273" width="5.5703125" customWidth="1"/>
    <col min="11521" max="11521" width="4.28515625" customWidth="1"/>
    <col min="11522" max="11522" width="19.7109375" customWidth="1"/>
    <col min="11523" max="11523" width="3.85546875" customWidth="1"/>
    <col min="11524" max="11524" width="4.42578125" customWidth="1"/>
    <col min="11525" max="11525" width="3.85546875" customWidth="1"/>
    <col min="11526" max="11527" width="3.7109375" customWidth="1"/>
    <col min="11528" max="11528" width="3.5703125" customWidth="1"/>
    <col min="11529" max="11529" width="5.5703125" customWidth="1"/>
    <col min="11777" max="11777" width="4.28515625" customWidth="1"/>
    <col min="11778" max="11778" width="19.7109375" customWidth="1"/>
    <col min="11779" max="11779" width="3.85546875" customWidth="1"/>
    <col min="11780" max="11780" width="4.42578125" customWidth="1"/>
    <col min="11781" max="11781" width="3.85546875" customWidth="1"/>
    <col min="11782" max="11783" width="3.7109375" customWidth="1"/>
    <col min="11784" max="11784" width="3.5703125" customWidth="1"/>
    <col min="11785" max="11785" width="5.5703125" customWidth="1"/>
    <col min="12033" max="12033" width="4.28515625" customWidth="1"/>
    <col min="12034" max="12034" width="19.7109375" customWidth="1"/>
    <col min="12035" max="12035" width="3.85546875" customWidth="1"/>
    <col min="12036" max="12036" width="4.42578125" customWidth="1"/>
    <col min="12037" max="12037" width="3.85546875" customWidth="1"/>
    <col min="12038" max="12039" width="3.7109375" customWidth="1"/>
    <col min="12040" max="12040" width="3.5703125" customWidth="1"/>
    <col min="12041" max="12041" width="5.5703125" customWidth="1"/>
    <col min="12289" max="12289" width="4.28515625" customWidth="1"/>
    <col min="12290" max="12290" width="19.7109375" customWidth="1"/>
    <col min="12291" max="12291" width="3.85546875" customWidth="1"/>
    <col min="12292" max="12292" width="4.42578125" customWidth="1"/>
    <col min="12293" max="12293" width="3.85546875" customWidth="1"/>
    <col min="12294" max="12295" width="3.7109375" customWidth="1"/>
    <col min="12296" max="12296" width="3.5703125" customWidth="1"/>
    <col min="12297" max="12297" width="5.5703125" customWidth="1"/>
    <col min="12545" max="12545" width="4.28515625" customWidth="1"/>
    <col min="12546" max="12546" width="19.7109375" customWidth="1"/>
    <col min="12547" max="12547" width="3.85546875" customWidth="1"/>
    <col min="12548" max="12548" width="4.42578125" customWidth="1"/>
    <col min="12549" max="12549" width="3.85546875" customWidth="1"/>
    <col min="12550" max="12551" width="3.7109375" customWidth="1"/>
    <col min="12552" max="12552" width="3.5703125" customWidth="1"/>
    <col min="12553" max="12553" width="5.5703125" customWidth="1"/>
    <col min="12801" max="12801" width="4.28515625" customWidth="1"/>
    <col min="12802" max="12802" width="19.7109375" customWidth="1"/>
    <col min="12803" max="12803" width="3.85546875" customWidth="1"/>
    <col min="12804" max="12804" width="4.42578125" customWidth="1"/>
    <col min="12805" max="12805" width="3.85546875" customWidth="1"/>
    <col min="12806" max="12807" width="3.7109375" customWidth="1"/>
    <col min="12808" max="12808" width="3.5703125" customWidth="1"/>
    <col min="12809" max="12809" width="5.5703125" customWidth="1"/>
    <col min="13057" max="13057" width="4.28515625" customWidth="1"/>
    <col min="13058" max="13058" width="19.7109375" customWidth="1"/>
    <col min="13059" max="13059" width="3.85546875" customWidth="1"/>
    <col min="13060" max="13060" width="4.42578125" customWidth="1"/>
    <col min="13061" max="13061" width="3.85546875" customWidth="1"/>
    <col min="13062" max="13063" width="3.7109375" customWidth="1"/>
    <col min="13064" max="13064" width="3.5703125" customWidth="1"/>
    <col min="13065" max="13065" width="5.5703125" customWidth="1"/>
    <col min="13313" max="13313" width="4.28515625" customWidth="1"/>
    <col min="13314" max="13314" width="19.7109375" customWidth="1"/>
    <col min="13315" max="13315" width="3.85546875" customWidth="1"/>
    <col min="13316" max="13316" width="4.42578125" customWidth="1"/>
    <col min="13317" max="13317" width="3.85546875" customWidth="1"/>
    <col min="13318" max="13319" width="3.7109375" customWidth="1"/>
    <col min="13320" max="13320" width="3.5703125" customWidth="1"/>
    <col min="13321" max="13321" width="5.5703125" customWidth="1"/>
    <col min="13569" max="13569" width="4.28515625" customWidth="1"/>
    <col min="13570" max="13570" width="19.7109375" customWidth="1"/>
    <col min="13571" max="13571" width="3.85546875" customWidth="1"/>
    <col min="13572" max="13572" width="4.42578125" customWidth="1"/>
    <col min="13573" max="13573" width="3.85546875" customWidth="1"/>
    <col min="13574" max="13575" width="3.7109375" customWidth="1"/>
    <col min="13576" max="13576" width="3.5703125" customWidth="1"/>
    <col min="13577" max="13577" width="5.5703125" customWidth="1"/>
    <col min="13825" max="13825" width="4.28515625" customWidth="1"/>
    <col min="13826" max="13826" width="19.7109375" customWidth="1"/>
    <col min="13827" max="13827" width="3.85546875" customWidth="1"/>
    <col min="13828" max="13828" width="4.42578125" customWidth="1"/>
    <col min="13829" max="13829" width="3.85546875" customWidth="1"/>
    <col min="13830" max="13831" width="3.7109375" customWidth="1"/>
    <col min="13832" max="13832" width="3.5703125" customWidth="1"/>
    <col min="13833" max="13833" width="5.5703125" customWidth="1"/>
    <col min="14081" max="14081" width="4.28515625" customWidth="1"/>
    <col min="14082" max="14082" width="19.7109375" customWidth="1"/>
    <col min="14083" max="14083" width="3.85546875" customWidth="1"/>
    <col min="14084" max="14084" width="4.42578125" customWidth="1"/>
    <col min="14085" max="14085" width="3.85546875" customWidth="1"/>
    <col min="14086" max="14087" width="3.7109375" customWidth="1"/>
    <col min="14088" max="14088" width="3.5703125" customWidth="1"/>
    <col min="14089" max="14089" width="5.5703125" customWidth="1"/>
    <col min="14337" max="14337" width="4.28515625" customWidth="1"/>
    <col min="14338" max="14338" width="19.7109375" customWidth="1"/>
    <col min="14339" max="14339" width="3.85546875" customWidth="1"/>
    <col min="14340" max="14340" width="4.42578125" customWidth="1"/>
    <col min="14341" max="14341" width="3.85546875" customWidth="1"/>
    <col min="14342" max="14343" width="3.7109375" customWidth="1"/>
    <col min="14344" max="14344" width="3.5703125" customWidth="1"/>
    <col min="14345" max="14345" width="5.5703125" customWidth="1"/>
    <col min="14593" max="14593" width="4.28515625" customWidth="1"/>
    <col min="14594" max="14594" width="19.7109375" customWidth="1"/>
    <col min="14595" max="14595" width="3.85546875" customWidth="1"/>
    <col min="14596" max="14596" width="4.42578125" customWidth="1"/>
    <col min="14597" max="14597" width="3.85546875" customWidth="1"/>
    <col min="14598" max="14599" width="3.7109375" customWidth="1"/>
    <col min="14600" max="14600" width="3.5703125" customWidth="1"/>
    <col min="14601" max="14601" width="5.5703125" customWidth="1"/>
    <col min="14849" max="14849" width="4.28515625" customWidth="1"/>
    <col min="14850" max="14850" width="19.7109375" customWidth="1"/>
    <col min="14851" max="14851" width="3.85546875" customWidth="1"/>
    <col min="14852" max="14852" width="4.42578125" customWidth="1"/>
    <col min="14853" max="14853" width="3.85546875" customWidth="1"/>
    <col min="14854" max="14855" width="3.7109375" customWidth="1"/>
    <col min="14856" max="14856" width="3.5703125" customWidth="1"/>
    <col min="14857" max="14857" width="5.5703125" customWidth="1"/>
    <col min="15105" max="15105" width="4.28515625" customWidth="1"/>
    <col min="15106" max="15106" width="19.7109375" customWidth="1"/>
    <col min="15107" max="15107" width="3.85546875" customWidth="1"/>
    <col min="15108" max="15108" width="4.42578125" customWidth="1"/>
    <col min="15109" max="15109" width="3.85546875" customWidth="1"/>
    <col min="15110" max="15111" width="3.7109375" customWidth="1"/>
    <col min="15112" max="15112" width="3.5703125" customWidth="1"/>
    <col min="15113" max="15113" width="5.5703125" customWidth="1"/>
    <col min="15361" max="15361" width="4.28515625" customWidth="1"/>
    <col min="15362" max="15362" width="19.7109375" customWidth="1"/>
    <col min="15363" max="15363" width="3.85546875" customWidth="1"/>
    <col min="15364" max="15364" width="4.42578125" customWidth="1"/>
    <col min="15365" max="15365" width="3.85546875" customWidth="1"/>
    <col min="15366" max="15367" width="3.7109375" customWidth="1"/>
    <col min="15368" max="15368" width="3.5703125" customWidth="1"/>
    <col min="15369" max="15369" width="5.5703125" customWidth="1"/>
    <col min="15617" max="15617" width="4.28515625" customWidth="1"/>
    <col min="15618" max="15618" width="19.7109375" customWidth="1"/>
    <col min="15619" max="15619" width="3.85546875" customWidth="1"/>
    <col min="15620" max="15620" width="4.42578125" customWidth="1"/>
    <col min="15621" max="15621" width="3.85546875" customWidth="1"/>
    <col min="15622" max="15623" width="3.7109375" customWidth="1"/>
    <col min="15624" max="15624" width="3.5703125" customWidth="1"/>
    <col min="15625" max="15625" width="5.5703125" customWidth="1"/>
    <col min="15873" max="15873" width="4.28515625" customWidth="1"/>
    <col min="15874" max="15874" width="19.7109375" customWidth="1"/>
    <col min="15875" max="15875" width="3.85546875" customWidth="1"/>
    <col min="15876" max="15876" width="4.42578125" customWidth="1"/>
    <col min="15877" max="15877" width="3.85546875" customWidth="1"/>
    <col min="15878" max="15879" width="3.7109375" customWidth="1"/>
    <col min="15880" max="15880" width="3.5703125" customWidth="1"/>
    <col min="15881" max="15881" width="5.5703125" customWidth="1"/>
    <col min="16129" max="16129" width="4.28515625" customWidth="1"/>
    <col min="16130" max="16130" width="19.7109375" customWidth="1"/>
    <col min="16131" max="16131" width="3.85546875" customWidth="1"/>
    <col min="16132" max="16132" width="4.42578125" customWidth="1"/>
    <col min="16133" max="16133" width="3.85546875" customWidth="1"/>
    <col min="16134" max="16135" width="3.7109375" customWidth="1"/>
    <col min="16136" max="16136" width="3.5703125" customWidth="1"/>
    <col min="16137" max="16137" width="5.5703125" customWidth="1"/>
  </cols>
  <sheetData>
    <row r="1" spans="1:10" x14ac:dyDescent="0.25">
      <c r="A1" s="10" t="s">
        <v>842</v>
      </c>
      <c r="B1" s="10" t="s">
        <v>7</v>
      </c>
      <c r="C1" s="11" t="s">
        <v>874</v>
      </c>
      <c r="D1" s="11"/>
      <c r="E1" s="11"/>
      <c r="F1" s="11"/>
      <c r="G1" s="11"/>
      <c r="H1" s="11"/>
      <c r="I1" s="10" t="s">
        <v>847</v>
      </c>
    </row>
    <row r="2" spans="1:10" x14ac:dyDescent="0.25">
      <c r="A2" s="10">
        <v>1</v>
      </c>
      <c r="B2" s="12" t="s">
        <v>853</v>
      </c>
      <c r="C2" s="2">
        <v>100</v>
      </c>
      <c r="D2" s="2">
        <v>99</v>
      </c>
      <c r="E2" s="2">
        <v>94</v>
      </c>
      <c r="F2" s="2">
        <v>86</v>
      </c>
      <c r="G2" s="2">
        <v>84</v>
      </c>
      <c r="H2" s="2">
        <v>72</v>
      </c>
      <c r="I2" s="10">
        <f t="shared" ref="I2:I22" si="0">SUM(C2:H2)</f>
        <v>535</v>
      </c>
      <c r="J2" s="2"/>
    </row>
    <row r="3" spans="1:10" x14ac:dyDescent="0.25">
      <c r="A3" s="10">
        <v>2</v>
      </c>
      <c r="B3" s="12" t="s">
        <v>849</v>
      </c>
      <c r="C3" s="2">
        <v>96</v>
      </c>
      <c r="D3" s="2">
        <v>91</v>
      </c>
      <c r="E3" s="2">
        <v>88</v>
      </c>
      <c r="F3" s="2">
        <v>87</v>
      </c>
      <c r="G3" s="2">
        <v>77</v>
      </c>
      <c r="H3" s="2">
        <v>71</v>
      </c>
      <c r="I3" s="10">
        <f t="shared" si="0"/>
        <v>510</v>
      </c>
      <c r="J3" s="2"/>
    </row>
    <row r="4" spans="1:10" x14ac:dyDescent="0.25">
      <c r="A4" s="10">
        <v>3</v>
      </c>
      <c r="B4" s="12" t="s">
        <v>856</v>
      </c>
      <c r="C4" s="2">
        <v>98</v>
      </c>
      <c r="D4" s="2">
        <v>83</v>
      </c>
      <c r="E4" s="2">
        <v>79</v>
      </c>
      <c r="F4" s="2">
        <v>74</v>
      </c>
      <c r="G4" s="2">
        <v>73</v>
      </c>
      <c r="H4" s="2">
        <v>66</v>
      </c>
      <c r="I4" s="10">
        <f t="shared" si="0"/>
        <v>473</v>
      </c>
    </row>
    <row r="5" spans="1:10" x14ac:dyDescent="0.25">
      <c r="A5" s="10">
        <v>4</v>
      </c>
      <c r="B5" s="12" t="s">
        <v>850</v>
      </c>
      <c r="C5" s="2">
        <v>95</v>
      </c>
      <c r="D5" s="2">
        <v>89</v>
      </c>
      <c r="E5" s="2">
        <v>81</v>
      </c>
      <c r="F5" s="2">
        <v>75</v>
      </c>
      <c r="G5" s="2">
        <v>68</v>
      </c>
      <c r="H5" s="2">
        <v>59</v>
      </c>
      <c r="I5" s="10">
        <f t="shared" si="0"/>
        <v>467</v>
      </c>
    </row>
    <row r="6" spans="1:10" x14ac:dyDescent="0.25">
      <c r="A6" s="10">
        <v>5</v>
      </c>
      <c r="B6" s="12" t="s">
        <v>852</v>
      </c>
      <c r="C6" s="2">
        <v>92</v>
      </c>
      <c r="D6" s="2">
        <v>82</v>
      </c>
      <c r="E6" s="2">
        <v>76</v>
      </c>
      <c r="F6" s="2">
        <v>69</v>
      </c>
      <c r="G6" s="2">
        <v>67</v>
      </c>
      <c r="H6" s="2">
        <v>65</v>
      </c>
      <c r="I6" s="10">
        <f t="shared" si="0"/>
        <v>451</v>
      </c>
      <c r="J6" s="2"/>
    </row>
    <row r="7" spans="1:10" x14ac:dyDescent="0.25">
      <c r="A7" s="10">
        <v>6</v>
      </c>
      <c r="B7" s="12" t="s">
        <v>848</v>
      </c>
      <c r="C7" s="2">
        <v>97</v>
      </c>
      <c r="D7" s="2">
        <v>78</v>
      </c>
      <c r="E7" s="2">
        <v>60</v>
      </c>
      <c r="F7" s="2">
        <v>56</v>
      </c>
      <c r="G7" s="2">
        <v>54</v>
      </c>
      <c r="H7" s="2">
        <v>52</v>
      </c>
      <c r="I7" s="10">
        <f t="shared" si="0"/>
        <v>397</v>
      </c>
      <c r="J7" s="2"/>
    </row>
    <row r="8" spans="1:10" x14ac:dyDescent="0.25">
      <c r="A8" s="10">
        <v>7</v>
      </c>
      <c r="B8" s="12" t="s">
        <v>851</v>
      </c>
      <c r="C8" s="2">
        <v>70</v>
      </c>
      <c r="D8" s="2">
        <v>63</v>
      </c>
      <c r="E8" s="2">
        <v>58</v>
      </c>
      <c r="F8" s="2">
        <v>53</v>
      </c>
      <c r="G8" s="2">
        <v>49</v>
      </c>
      <c r="H8" s="2">
        <v>48</v>
      </c>
      <c r="I8" s="10">
        <f t="shared" si="0"/>
        <v>341</v>
      </c>
      <c r="J8" s="2"/>
    </row>
    <row r="9" spans="1:10" x14ac:dyDescent="0.25">
      <c r="A9" s="10">
        <v>8</v>
      </c>
      <c r="B9" s="12" t="s">
        <v>61</v>
      </c>
      <c r="C9" s="2">
        <v>93</v>
      </c>
      <c r="D9" s="2">
        <v>80</v>
      </c>
      <c r="E9" s="2">
        <v>46</v>
      </c>
      <c r="F9" s="2">
        <v>44</v>
      </c>
      <c r="G9" s="2"/>
      <c r="H9" s="2"/>
      <c r="I9" s="10">
        <f t="shared" si="0"/>
        <v>263</v>
      </c>
    </row>
    <row r="10" spans="1:10" x14ac:dyDescent="0.25">
      <c r="A10" s="10">
        <v>9</v>
      </c>
      <c r="B10" s="12" t="s">
        <v>94</v>
      </c>
      <c r="C10" s="2">
        <v>85</v>
      </c>
      <c r="D10" s="2">
        <v>62</v>
      </c>
      <c r="E10" s="2">
        <v>57</v>
      </c>
      <c r="F10" s="2"/>
      <c r="G10" s="2"/>
      <c r="H10" s="2"/>
      <c r="I10" s="10">
        <f t="shared" si="0"/>
        <v>204</v>
      </c>
    </row>
    <row r="11" spans="1:10" x14ac:dyDescent="0.25">
      <c r="A11" s="10">
        <v>10</v>
      </c>
      <c r="B11" s="12" t="s">
        <v>217</v>
      </c>
      <c r="C11" s="2">
        <v>55</v>
      </c>
      <c r="D11" s="2">
        <v>50</v>
      </c>
      <c r="E11" s="2">
        <v>47</v>
      </c>
      <c r="F11" s="2">
        <v>43</v>
      </c>
      <c r="G11" s="2"/>
      <c r="H11" s="2"/>
      <c r="I11" s="10">
        <f t="shared" si="0"/>
        <v>195</v>
      </c>
      <c r="J11" s="2"/>
    </row>
    <row r="12" spans="1:10" x14ac:dyDescent="0.25">
      <c r="A12" s="10">
        <v>11</v>
      </c>
      <c r="B12" s="12" t="s">
        <v>164</v>
      </c>
      <c r="C12" s="2">
        <v>64</v>
      </c>
      <c r="D12" s="2">
        <v>51</v>
      </c>
      <c r="E12" s="2">
        <v>42</v>
      </c>
      <c r="F12" s="2"/>
      <c r="G12" s="2"/>
      <c r="H12" s="2"/>
      <c r="I12" s="10">
        <f t="shared" si="0"/>
        <v>157</v>
      </c>
    </row>
    <row r="13" spans="1:10" x14ac:dyDescent="0.25">
      <c r="A13" s="10">
        <v>12</v>
      </c>
      <c r="B13" s="12" t="s">
        <v>74</v>
      </c>
      <c r="C13" s="2">
        <v>90</v>
      </c>
      <c r="D13" s="2"/>
      <c r="E13" s="2"/>
      <c r="F13" s="2"/>
      <c r="G13" s="2"/>
      <c r="H13" s="2"/>
      <c r="I13" s="10">
        <f t="shared" si="0"/>
        <v>90</v>
      </c>
    </row>
    <row r="14" spans="1:10" x14ac:dyDescent="0.25">
      <c r="A14" s="10">
        <v>13</v>
      </c>
      <c r="B14" s="12" t="s">
        <v>180</v>
      </c>
      <c r="C14" s="2">
        <v>61</v>
      </c>
      <c r="D14" s="2"/>
      <c r="E14" s="2"/>
      <c r="F14" s="2"/>
      <c r="G14" s="2"/>
      <c r="H14" s="2"/>
      <c r="I14" s="10">
        <f t="shared" si="0"/>
        <v>61</v>
      </c>
    </row>
    <row r="15" spans="1:10" x14ac:dyDescent="0.25">
      <c r="A15" s="10">
        <v>14</v>
      </c>
      <c r="B15" s="12" t="s">
        <v>855</v>
      </c>
      <c r="C15" s="2">
        <v>45</v>
      </c>
      <c r="D15" s="2"/>
      <c r="E15" s="2"/>
      <c r="F15" s="2"/>
      <c r="G15" s="2"/>
      <c r="H15" s="2"/>
      <c r="I15" s="10">
        <f t="shared" si="0"/>
        <v>45</v>
      </c>
    </row>
    <row r="16" spans="1:10" x14ac:dyDescent="0.25">
      <c r="A16" s="10" t="s">
        <v>860</v>
      </c>
      <c r="B16" s="12" t="s">
        <v>858</v>
      </c>
      <c r="C16" s="2"/>
      <c r="D16" s="2"/>
      <c r="E16" s="2"/>
      <c r="F16" s="2"/>
      <c r="G16" s="2"/>
      <c r="H16" s="2"/>
      <c r="I16" s="10">
        <f t="shared" si="0"/>
        <v>0</v>
      </c>
    </row>
    <row r="17" spans="1:10" x14ac:dyDescent="0.25">
      <c r="A17" s="10" t="s">
        <v>860</v>
      </c>
      <c r="B17" s="12" t="s">
        <v>857</v>
      </c>
      <c r="C17" s="2"/>
      <c r="D17" s="2"/>
      <c r="E17" s="2"/>
      <c r="F17" s="2"/>
      <c r="G17" s="2"/>
      <c r="H17" s="2"/>
      <c r="I17" s="10">
        <f t="shared" si="0"/>
        <v>0</v>
      </c>
    </row>
    <row r="18" spans="1:10" x14ac:dyDescent="0.25">
      <c r="A18" s="10" t="s">
        <v>860</v>
      </c>
      <c r="B18" s="12" t="s">
        <v>854</v>
      </c>
      <c r="C18" s="2"/>
      <c r="D18" s="2"/>
      <c r="E18" s="2"/>
      <c r="F18" s="2"/>
      <c r="G18" s="2"/>
      <c r="H18" s="2"/>
      <c r="I18" s="10">
        <f t="shared" si="0"/>
        <v>0</v>
      </c>
    </row>
    <row r="19" spans="1:10" x14ac:dyDescent="0.25">
      <c r="A19" s="10" t="s">
        <v>860</v>
      </c>
      <c r="B19" s="12" t="s">
        <v>859</v>
      </c>
      <c r="C19" s="2"/>
      <c r="D19" s="2"/>
      <c r="E19" s="2"/>
      <c r="F19" s="2"/>
      <c r="G19" s="2"/>
      <c r="H19" s="2"/>
      <c r="I19" s="10">
        <f t="shared" si="0"/>
        <v>0</v>
      </c>
    </row>
    <row r="20" spans="1:10" x14ac:dyDescent="0.25">
      <c r="A20" s="10" t="s">
        <v>860</v>
      </c>
      <c r="B20" s="12" t="s">
        <v>504</v>
      </c>
      <c r="C20" s="2"/>
      <c r="D20" s="2"/>
      <c r="E20" s="2"/>
      <c r="F20" s="2"/>
      <c r="G20" s="2"/>
      <c r="H20" s="2"/>
      <c r="I20" s="10">
        <f t="shared" si="0"/>
        <v>0</v>
      </c>
    </row>
    <row r="21" spans="1:10" x14ac:dyDescent="0.25">
      <c r="A21" s="10" t="s">
        <v>860</v>
      </c>
      <c r="B21" s="12" t="s">
        <v>861</v>
      </c>
      <c r="C21" s="2"/>
      <c r="D21" s="2"/>
      <c r="E21" s="2"/>
      <c r="F21" s="2"/>
      <c r="G21" s="2"/>
      <c r="H21" s="2"/>
      <c r="I21" s="10">
        <f t="shared" si="0"/>
        <v>0</v>
      </c>
    </row>
    <row r="22" spans="1:10" x14ac:dyDescent="0.25">
      <c r="A22" s="10" t="s">
        <v>860</v>
      </c>
      <c r="B22" s="12" t="s">
        <v>355</v>
      </c>
      <c r="C22" s="2"/>
      <c r="D22" s="2"/>
      <c r="E22" s="2"/>
      <c r="F22" s="2"/>
      <c r="G22" s="2"/>
      <c r="H22" s="2"/>
      <c r="I22" s="10">
        <f t="shared" si="0"/>
        <v>0</v>
      </c>
      <c r="J22" s="2"/>
    </row>
    <row r="23" spans="1:10" x14ac:dyDescent="0.25">
      <c r="A23" s="10"/>
      <c r="B23" s="12"/>
      <c r="C23" s="2"/>
      <c r="D23" s="2"/>
      <c r="E23" s="2"/>
      <c r="F23" s="2"/>
      <c r="G23" s="2"/>
      <c r="H23" s="2"/>
      <c r="I23" s="10"/>
    </row>
    <row r="24" spans="1:10" hidden="1" x14ac:dyDescent="0.25">
      <c r="A24" s="10"/>
      <c r="B24" s="13"/>
      <c r="C24" s="13" t="s">
        <v>862</v>
      </c>
      <c r="I24" s="10"/>
    </row>
    <row r="25" spans="1:10" hidden="1" x14ac:dyDescent="0.25">
      <c r="A25" s="10"/>
      <c r="C25" s="14" t="s">
        <v>863</v>
      </c>
      <c r="D25" t="s">
        <v>864</v>
      </c>
      <c r="I25">
        <f>SUM(I2:I22)</f>
        <v>4189</v>
      </c>
      <c r="J25" t="s">
        <v>865</v>
      </c>
    </row>
    <row r="26" spans="1:10" hidden="1" x14ac:dyDescent="0.25">
      <c r="A26" s="10"/>
      <c r="B26" s="2"/>
      <c r="C26">
        <f>MAX(C2:H22)</f>
        <v>100</v>
      </c>
      <c r="D26">
        <f>MIN(C2:H22)</f>
        <v>42</v>
      </c>
      <c r="I26">
        <f>(C26*(C26+1)-D26*(D26-1))/2</f>
        <v>4189</v>
      </c>
      <c r="J26" t="s">
        <v>866</v>
      </c>
    </row>
    <row r="27" spans="1:10" hidden="1" x14ac:dyDescent="0.25">
      <c r="A27" s="10"/>
      <c r="I27" s="2" t="str">
        <f>IF(I25=I26,"ok","CHECK")</f>
        <v>ok</v>
      </c>
    </row>
  </sheetData>
  <sortState ref="A2:J22">
    <sortCondition descending="1" ref="I2:I22"/>
    <sortCondition ref="B2:B2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4.140625" style="2" bestFit="1" customWidth="1"/>
    <col min="2" max="2" width="22.140625" style="2" bestFit="1" customWidth="1"/>
    <col min="3" max="3" width="31.140625" style="2" customWidth="1"/>
    <col min="4" max="4" width="16" style="2" bestFit="1" customWidth="1"/>
    <col min="5" max="5" width="13.140625" style="2" bestFit="1" customWidth="1"/>
    <col min="6" max="6" width="9.140625" style="5"/>
    <col min="7" max="7" width="11" style="5" customWidth="1"/>
    <col min="8" max="8" width="3" style="5" customWidth="1"/>
    <col min="9" max="9" width="2" style="2" customWidth="1"/>
    <col min="10" max="16384" width="9.140625" style="2"/>
  </cols>
  <sheetData>
    <row r="1" spans="1:9" s="9" customFormat="1" x14ac:dyDescent="0.25">
      <c r="A1" s="9" t="s">
        <v>842</v>
      </c>
      <c r="B1" s="9" t="s">
        <v>841</v>
      </c>
      <c r="C1" s="9" t="s">
        <v>7</v>
      </c>
      <c r="D1" s="9" t="s">
        <v>10</v>
      </c>
      <c r="E1" s="9" t="s">
        <v>845</v>
      </c>
      <c r="F1" s="6" t="s">
        <v>843</v>
      </c>
      <c r="G1" s="6" t="s">
        <v>844</v>
      </c>
      <c r="H1" s="7"/>
    </row>
    <row r="2" spans="1:9" x14ac:dyDescent="0.25">
      <c r="A2" s="2">
        <v>1</v>
      </c>
      <c r="B2" s="2" t="s">
        <v>783</v>
      </c>
      <c r="C2" s="2" t="s">
        <v>39</v>
      </c>
      <c r="D2" s="2" t="s">
        <v>85</v>
      </c>
      <c r="E2" s="3">
        <v>2.0127314814814817E-2</v>
      </c>
      <c r="F2" s="8">
        <v>60</v>
      </c>
      <c r="G2" s="8">
        <v>60</v>
      </c>
      <c r="H2" s="8">
        <v>60</v>
      </c>
      <c r="I2" s="2">
        <v>1</v>
      </c>
    </row>
    <row r="3" spans="1:9" x14ac:dyDescent="0.25">
      <c r="A3" s="2">
        <v>2</v>
      </c>
      <c r="B3" s="2" t="s">
        <v>784</v>
      </c>
      <c r="C3" s="2" t="s">
        <v>35</v>
      </c>
      <c r="D3" s="2" t="s">
        <v>153</v>
      </c>
      <c r="E3" s="3">
        <v>2.1331018518518517E-2</v>
      </c>
      <c r="F3" s="8">
        <f>IF(I3=1,H2-1,"-")</f>
        <v>59</v>
      </c>
      <c r="G3" s="8">
        <f>MAX(G2-1,1)</f>
        <v>59</v>
      </c>
      <c r="H3" s="8">
        <f>IF(I3=1,H2-1,H2)</f>
        <v>59</v>
      </c>
      <c r="I3" s="2">
        <v>1</v>
      </c>
    </row>
    <row r="4" spans="1:9" x14ac:dyDescent="0.25">
      <c r="A4" s="2">
        <v>3</v>
      </c>
      <c r="B4" s="2" t="s">
        <v>785</v>
      </c>
      <c r="C4" s="2" t="s">
        <v>164</v>
      </c>
      <c r="D4" s="2" t="s">
        <v>193</v>
      </c>
      <c r="E4" s="3">
        <v>2.2233796296296297E-2</v>
      </c>
      <c r="F4" s="8">
        <f>IF(I4=1,H3-1,"-")</f>
        <v>58</v>
      </c>
      <c r="G4" s="8">
        <f>MAX(G3-1,1)</f>
        <v>58</v>
      </c>
      <c r="H4" s="8">
        <f>IF(I4=1,H3-1,H3)</f>
        <v>58</v>
      </c>
      <c r="I4" s="2">
        <v>1</v>
      </c>
    </row>
    <row r="5" spans="1:9" x14ac:dyDescent="0.25">
      <c r="A5" s="2">
        <v>4</v>
      </c>
      <c r="B5" s="2" t="s">
        <v>786</v>
      </c>
      <c r="C5" s="2" t="s">
        <v>94</v>
      </c>
      <c r="D5" s="2" t="s">
        <v>85</v>
      </c>
      <c r="E5" s="3">
        <v>2.2766203703703702E-2</v>
      </c>
      <c r="F5" s="8">
        <f>IF(I5=1,H4-1,"-")</f>
        <v>57</v>
      </c>
      <c r="G5" s="8">
        <f>MAX(G4-1,1)</f>
        <v>57</v>
      </c>
      <c r="H5" s="8">
        <f>IF(I5=1,H4-1,H4)</f>
        <v>57</v>
      </c>
      <c r="I5" s="2">
        <v>1</v>
      </c>
    </row>
    <row r="6" spans="1:9" x14ac:dyDescent="0.25">
      <c r="A6" s="2">
        <v>5</v>
      </c>
      <c r="B6" s="2" t="s">
        <v>787</v>
      </c>
      <c r="C6" s="2" t="s">
        <v>35</v>
      </c>
      <c r="D6" s="2" t="s">
        <v>153</v>
      </c>
      <c r="E6" s="3">
        <v>2.2916666666666669E-2</v>
      </c>
      <c r="F6" s="8">
        <f>IF(I6=1,H5-1,"-")</f>
        <v>56</v>
      </c>
      <c r="G6" s="8">
        <f>MAX(G5-1,1)</f>
        <v>56</v>
      </c>
      <c r="H6" s="8">
        <f>IF(I6=1,H5-1,H5)</f>
        <v>56</v>
      </c>
      <c r="I6" s="2">
        <v>1</v>
      </c>
    </row>
    <row r="7" spans="1:9" x14ac:dyDescent="0.25">
      <c r="A7" s="2">
        <v>6</v>
      </c>
      <c r="B7" s="2" t="s">
        <v>788</v>
      </c>
      <c r="C7" s="2" t="s">
        <v>35</v>
      </c>
      <c r="D7" s="2" t="s">
        <v>195</v>
      </c>
      <c r="E7" s="3">
        <v>2.3124999999999996E-2</v>
      </c>
      <c r="F7" s="8">
        <f>IF(I7=1,H6-1,"-")</f>
        <v>55</v>
      </c>
      <c r="G7" s="8">
        <f>MAX(G6-1,1)</f>
        <v>55</v>
      </c>
      <c r="H7" s="8">
        <f>IF(I7=1,H6-1,H6)</f>
        <v>55</v>
      </c>
      <c r="I7" s="2">
        <v>1</v>
      </c>
    </row>
    <row r="8" spans="1:9" x14ac:dyDescent="0.25">
      <c r="A8" s="2">
        <v>7</v>
      </c>
      <c r="B8" s="2" t="s">
        <v>789</v>
      </c>
      <c r="C8" s="2" t="s">
        <v>14</v>
      </c>
      <c r="D8" s="2" t="s">
        <v>240</v>
      </c>
      <c r="E8" s="3">
        <v>2.3206018518518515E-2</v>
      </c>
      <c r="F8" s="8">
        <f>IF(I8=1,H7-1,"-")</f>
        <v>54</v>
      </c>
      <c r="G8" s="8">
        <f>MAX(G7-1,1)</f>
        <v>54</v>
      </c>
      <c r="H8" s="8">
        <f>IF(I8=1,H7-1,H7)</f>
        <v>54</v>
      </c>
      <c r="I8" s="2">
        <v>1</v>
      </c>
    </row>
    <row r="9" spans="1:9" x14ac:dyDescent="0.25">
      <c r="A9" s="2">
        <v>8</v>
      </c>
      <c r="B9" s="2" t="s">
        <v>790</v>
      </c>
      <c r="C9" s="2" t="s">
        <v>53</v>
      </c>
      <c r="D9" s="2" t="s">
        <v>85</v>
      </c>
      <c r="E9" s="3">
        <v>2.3310185185185187E-2</v>
      </c>
      <c r="F9" s="8">
        <f>IF(I9=1,H8-1,"-")</f>
        <v>53</v>
      </c>
      <c r="G9" s="8">
        <f>MAX(G8-1,1)</f>
        <v>53</v>
      </c>
      <c r="H9" s="8">
        <f>IF(I9=1,H8-1,H8)</f>
        <v>53</v>
      </c>
      <c r="I9" s="2">
        <v>1</v>
      </c>
    </row>
    <row r="10" spans="1:9" x14ac:dyDescent="0.25">
      <c r="A10" s="2">
        <v>9</v>
      </c>
      <c r="B10" s="2" t="s">
        <v>791</v>
      </c>
      <c r="C10" s="2" t="s">
        <v>39</v>
      </c>
      <c r="D10" s="2" t="s">
        <v>240</v>
      </c>
      <c r="E10" s="3">
        <v>2.3344907407407408E-2</v>
      </c>
      <c r="F10" s="8">
        <f>IF(I10=1,H9-1,"-")</f>
        <v>52</v>
      </c>
      <c r="G10" s="8">
        <f>MAX(G9-1,1)</f>
        <v>52</v>
      </c>
      <c r="H10" s="8">
        <f>IF(I10=1,H9-1,H9)</f>
        <v>52</v>
      </c>
      <c r="I10" s="2">
        <v>1</v>
      </c>
    </row>
    <row r="11" spans="1:9" x14ac:dyDescent="0.25">
      <c r="A11" s="2">
        <v>10</v>
      </c>
      <c r="B11" s="2" t="s">
        <v>792</v>
      </c>
      <c r="C11" s="2" t="s">
        <v>47</v>
      </c>
      <c r="D11" s="2" t="s">
        <v>193</v>
      </c>
      <c r="E11" s="3">
        <v>2.3831018518518519E-2</v>
      </c>
      <c r="F11" s="8">
        <f>IF(I11=1,H10-1,"-")</f>
        <v>51</v>
      </c>
      <c r="G11" s="8">
        <f>MAX(G10-1,1)</f>
        <v>51</v>
      </c>
      <c r="H11" s="8">
        <f>IF(I11=1,H10-1,H10)</f>
        <v>51</v>
      </c>
      <c r="I11" s="2">
        <v>1</v>
      </c>
    </row>
    <row r="12" spans="1:9" x14ac:dyDescent="0.25">
      <c r="A12" s="2">
        <v>11</v>
      </c>
      <c r="B12" s="2" t="s">
        <v>793</v>
      </c>
      <c r="C12" s="2" t="s">
        <v>47</v>
      </c>
      <c r="D12" s="2" t="s">
        <v>195</v>
      </c>
      <c r="E12" s="3">
        <v>2.3877314814814813E-2</v>
      </c>
      <c r="F12" s="8">
        <f>IF(I12=1,H11-1,"-")</f>
        <v>50</v>
      </c>
      <c r="G12" s="8">
        <f>MAX(G11-1,1)</f>
        <v>50</v>
      </c>
      <c r="H12" s="8">
        <f>IF(I12=1,H11-1,H11)</f>
        <v>50</v>
      </c>
      <c r="I12" s="2">
        <v>1</v>
      </c>
    </row>
    <row r="13" spans="1:9" x14ac:dyDescent="0.25">
      <c r="A13" s="2">
        <v>12</v>
      </c>
      <c r="B13" s="2" t="s">
        <v>794</v>
      </c>
      <c r="C13" s="2" t="s">
        <v>39</v>
      </c>
      <c r="D13" s="2" t="s">
        <v>85</v>
      </c>
      <c r="E13" s="3">
        <v>2.4039351851851853E-2</v>
      </c>
      <c r="F13" s="8">
        <f>IF(I13=1,H12-1,"-")</f>
        <v>49</v>
      </c>
      <c r="G13" s="8">
        <f>MAX(G12-1,1)</f>
        <v>49</v>
      </c>
      <c r="H13" s="8">
        <f>IF(I13=1,H12-1,H12)</f>
        <v>49</v>
      </c>
      <c r="I13" s="2">
        <v>1</v>
      </c>
    </row>
    <row r="14" spans="1:9" x14ac:dyDescent="0.25">
      <c r="A14" s="2">
        <v>13</v>
      </c>
      <c r="B14" s="2" t="s">
        <v>795</v>
      </c>
      <c r="C14" s="2" t="s">
        <v>39</v>
      </c>
      <c r="D14" s="2" t="s">
        <v>85</v>
      </c>
      <c r="E14" s="3">
        <v>2.462962962962963E-2</v>
      </c>
      <c r="F14" s="8">
        <f>IF(I14=1,H13-1,"-")</f>
        <v>48</v>
      </c>
      <c r="G14" s="8">
        <f>MAX(G13-1,1)</f>
        <v>48</v>
      </c>
      <c r="H14" s="8">
        <f>IF(I14=1,H13-1,H13)</f>
        <v>48</v>
      </c>
      <c r="I14" s="2">
        <v>1</v>
      </c>
    </row>
    <row r="15" spans="1:9" x14ac:dyDescent="0.25">
      <c r="A15" s="2">
        <v>14</v>
      </c>
      <c r="B15" s="2" t="s">
        <v>867</v>
      </c>
      <c r="C15" s="2" t="s">
        <v>65</v>
      </c>
      <c r="D15" s="2" t="s">
        <v>193</v>
      </c>
      <c r="E15" s="3">
        <v>2.4687499999999998E-2</v>
      </c>
      <c r="F15" s="8">
        <f>IF(I15=1,H14-1,"-")</f>
        <v>47</v>
      </c>
      <c r="G15" s="8">
        <f>MAX(G14-1,1)</f>
        <v>47</v>
      </c>
      <c r="H15" s="8">
        <f>IF(I15=1,H14-1,H14)</f>
        <v>47</v>
      </c>
      <c r="I15" s="2">
        <v>1</v>
      </c>
    </row>
    <row r="16" spans="1:9" x14ac:dyDescent="0.25">
      <c r="A16" s="2">
        <v>15</v>
      </c>
      <c r="B16" s="2" t="s">
        <v>796</v>
      </c>
      <c r="C16" s="2" t="s">
        <v>47</v>
      </c>
      <c r="D16" s="2" t="s">
        <v>195</v>
      </c>
      <c r="E16" s="3">
        <v>2.5023148148148145E-2</v>
      </c>
      <c r="F16" s="8">
        <f>IF(I16=1,H15-1,"-")</f>
        <v>46</v>
      </c>
      <c r="G16" s="8">
        <f>MAX(G15-1,1)</f>
        <v>46</v>
      </c>
      <c r="H16" s="8">
        <f>IF(I16=1,H15-1,H15)</f>
        <v>46</v>
      </c>
      <c r="I16" s="2">
        <v>1</v>
      </c>
    </row>
    <row r="17" spans="1:9" x14ac:dyDescent="0.25">
      <c r="A17" s="2">
        <v>16</v>
      </c>
      <c r="B17" s="2" t="s">
        <v>797</v>
      </c>
      <c r="C17" s="2" t="s">
        <v>47</v>
      </c>
      <c r="D17" s="2" t="s">
        <v>153</v>
      </c>
      <c r="E17" s="3">
        <v>2.5034722222222222E-2</v>
      </c>
      <c r="F17" s="8">
        <f>IF(I17=1,H16-1,"-")</f>
        <v>45</v>
      </c>
      <c r="G17" s="8">
        <f>MAX(G16-1,1)</f>
        <v>45</v>
      </c>
      <c r="H17" s="8">
        <f>IF(I17=1,H16-1,H16)</f>
        <v>45</v>
      </c>
      <c r="I17" s="2">
        <v>1</v>
      </c>
    </row>
    <row r="18" spans="1:9" x14ac:dyDescent="0.25">
      <c r="A18" s="2">
        <v>17</v>
      </c>
      <c r="B18" s="2" t="s">
        <v>798</v>
      </c>
      <c r="C18" s="2" t="s">
        <v>47</v>
      </c>
      <c r="D18" s="2" t="s">
        <v>85</v>
      </c>
      <c r="E18" s="3">
        <v>2.5069444444444446E-2</v>
      </c>
      <c r="F18" s="8" t="str">
        <f>IF(I18=1,H17-1,"-")</f>
        <v>-</v>
      </c>
      <c r="G18" s="8">
        <f>MAX(G17-1,1)</f>
        <v>44</v>
      </c>
      <c r="H18" s="8">
        <f>IF(I18=1,H17-1,H17)</f>
        <v>45</v>
      </c>
    </row>
    <row r="19" spans="1:9" x14ac:dyDescent="0.25">
      <c r="A19" s="2">
        <v>18</v>
      </c>
      <c r="B19" s="2" t="s">
        <v>1001</v>
      </c>
      <c r="C19" s="2" t="s">
        <v>217</v>
      </c>
      <c r="D19" s="2" t="s">
        <v>348</v>
      </c>
      <c r="E19" s="3">
        <v>2.5127314814814811E-2</v>
      </c>
      <c r="F19" s="8">
        <f>IF(I19=1,H18-1,"-")</f>
        <v>44</v>
      </c>
      <c r="G19" s="8">
        <f>MAX(G18-1,1)</f>
        <v>43</v>
      </c>
      <c r="H19" s="8">
        <f>IF(I19=1,H18-1,H18)</f>
        <v>44</v>
      </c>
      <c r="I19" s="2">
        <v>1</v>
      </c>
    </row>
    <row r="20" spans="1:9" x14ac:dyDescent="0.25">
      <c r="A20" s="2">
        <v>19</v>
      </c>
      <c r="B20" s="2" t="s">
        <v>799</v>
      </c>
      <c r="C20" s="2" t="s">
        <v>355</v>
      </c>
      <c r="D20" s="2" t="s">
        <v>193</v>
      </c>
      <c r="E20" s="3">
        <v>2.5289351851851851E-2</v>
      </c>
      <c r="F20" s="8">
        <f>IF(I20=1,H19-1,"-")</f>
        <v>43</v>
      </c>
      <c r="G20" s="8">
        <f>MAX(G19-1,1)</f>
        <v>42</v>
      </c>
      <c r="H20" s="8">
        <f>IF(I20=1,H19-1,H19)</f>
        <v>43</v>
      </c>
      <c r="I20" s="2">
        <v>1</v>
      </c>
    </row>
    <row r="21" spans="1:9" x14ac:dyDescent="0.25">
      <c r="A21" s="2">
        <v>20</v>
      </c>
      <c r="B21" s="2" t="s">
        <v>800</v>
      </c>
      <c r="C21" s="2" t="s">
        <v>53</v>
      </c>
      <c r="D21" s="2" t="s">
        <v>348</v>
      </c>
      <c r="E21" s="3">
        <v>2.5439814814814814E-2</v>
      </c>
      <c r="F21" s="8">
        <f>IF(I21=1,H20-1,"-")</f>
        <v>42</v>
      </c>
      <c r="G21" s="8">
        <f>MAX(G20-1,1)</f>
        <v>41</v>
      </c>
      <c r="H21" s="8">
        <f>IF(I21=1,H20-1,H20)</f>
        <v>42</v>
      </c>
      <c r="I21" s="2">
        <v>1</v>
      </c>
    </row>
    <row r="22" spans="1:9" x14ac:dyDescent="0.25">
      <c r="A22" s="2">
        <v>21</v>
      </c>
      <c r="B22" s="2" t="s">
        <v>801</v>
      </c>
      <c r="C22" s="2" t="s">
        <v>65</v>
      </c>
      <c r="D22" s="2" t="s">
        <v>309</v>
      </c>
      <c r="E22" s="3">
        <v>2.5578703703703704E-2</v>
      </c>
      <c r="F22" s="8">
        <f>IF(I22=1,H21-1,"-")</f>
        <v>41</v>
      </c>
      <c r="G22" s="8">
        <f>MAX(G21-1,1)</f>
        <v>40</v>
      </c>
      <c r="H22" s="8">
        <f>IF(I22=1,H21-1,H21)</f>
        <v>41</v>
      </c>
      <c r="I22" s="2">
        <v>1</v>
      </c>
    </row>
    <row r="23" spans="1:9" x14ac:dyDescent="0.25">
      <c r="A23" s="2">
        <v>22</v>
      </c>
      <c r="B23" s="2" t="s">
        <v>802</v>
      </c>
      <c r="C23" s="2" t="s">
        <v>124</v>
      </c>
      <c r="D23" s="2" t="s">
        <v>240</v>
      </c>
      <c r="E23" s="3">
        <v>2.5740740740740745E-2</v>
      </c>
      <c r="F23" s="8">
        <f>IF(I23=1,H22-1,"-")</f>
        <v>40</v>
      </c>
      <c r="G23" s="8">
        <f>MAX(G22-1,1)</f>
        <v>39</v>
      </c>
      <c r="H23" s="8">
        <f>IF(I23=1,H22-1,H22)</f>
        <v>40</v>
      </c>
      <c r="I23" s="2">
        <v>1</v>
      </c>
    </row>
    <row r="24" spans="1:9" x14ac:dyDescent="0.25">
      <c r="A24" s="2">
        <v>23</v>
      </c>
      <c r="B24" s="2" t="s">
        <v>803</v>
      </c>
      <c r="C24" s="2" t="s">
        <v>53</v>
      </c>
      <c r="D24" s="2" t="s">
        <v>348</v>
      </c>
      <c r="E24" s="3">
        <v>2.5868055555555557E-2</v>
      </c>
      <c r="F24" s="8">
        <f>IF(I24=1,H23-1,"-")</f>
        <v>39</v>
      </c>
      <c r="G24" s="8">
        <f>MAX(G23-1,1)</f>
        <v>38</v>
      </c>
      <c r="H24" s="8">
        <f>IF(I24=1,H23-1,H23)</f>
        <v>39</v>
      </c>
      <c r="I24" s="2">
        <v>1</v>
      </c>
    </row>
    <row r="25" spans="1:9" x14ac:dyDescent="0.25">
      <c r="A25" s="2">
        <v>24</v>
      </c>
      <c r="B25" s="2" t="s">
        <v>868</v>
      </c>
      <c r="C25" s="2" t="s">
        <v>14</v>
      </c>
      <c r="D25" s="2" t="s">
        <v>348</v>
      </c>
      <c r="E25" s="3">
        <v>2.6180555555555558E-2</v>
      </c>
      <c r="F25" s="8">
        <f>IF(I25=1,H24-1,"-")</f>
        <v>38</v>
      </c>
      <c r="G25" s="8">
        <f>MAX(G24-1,1)</f>
        <v>37</v>
      </c>
      <c r="H25" s="8">
        <f>IF(I25=1,H24-1,H24)</f>
        <v>38</v>
      </c>
      <c r="I25" s="2">
        <v>1</v>
      </c>
    </row>
    <row r="26" spans="1:9" x14ac:dyDescent="0.25">
      <c r="A26" s="2">
        <v>25</v>
      </c>
      <c r="B26" s="2" t="s">
        <v>804</v>
      </c>
      <c r="C26" s="2" t="s">
        <v>14</v>
      </c>
      <c r="D26" s="2" t="s">
        <v>240</v>
      </c>
      <c r="E26" s="3">
        <v>2.6400462962962962E-2</v>
      </c>
      <c r="F26" s="8">
        <f>IF(I26=1,H25-1,"-")</f>
        <v>37</v>
      </c>
      <c r="G26" s="8">
        <f>MAX(G25-1,1)</f>
        <v>36</v>
      </c>
      <c r="H26" s="8">
        <f>IF(I26=1,H25-1,H25)</f>
        <v>37</v>
      </c>
      <c r="I26" s="2">
        <v>1</v>
      </c>
    </row>
    <row r="27" spans="1:9" x14ac:dyDescent="0.25">
      <c r="A27" s="2">
        <v>26</v>
      </c>
      <c r="B27" s="2" t="s">
        <v>805</v>
      </c>
      <c r="C27" s="2" t="s">
        <v>14</v>
      </c>
      <c r="D27" s="2" t="s">
        <v>240</v>
      </c>
      <c r="E27" s="3">
        <v>2.6504629629629628E-2</v>
      </c>
      <c r="F27" s="8">
        <f>IF(I27=1,H26-1,"-")</f>
        <v>36</v>
      </c>
      <c r="G27" s="8">
        <f>MAX(G26-1,1)</f>
        <v>35</v>
      </c>
      <c r="H27" s="8">
        <f>IF(I27=1,H26-1,H26)</f>
        <v>36</v>
      </c>
      <c r="I27" s="2">
        <v>1</v>
      </c>
    </row>
    <row r="28" spans="1:9" x14ac:dyDescent="0.25">
      <c r="A28" s="2">
        <v>27</v>
      </c>
      <c r="B28" s="2" t="s">
        <v>806</v>
      </c>
      <c r="C28" s="2" t="s">
        <v>39</v>
      </c>
      <c r="D28" s="2" t="s">
        <v>348</v>
      </c>
      <c r="E28" s="3">
        <v>2.6585648148148146E-2</v>
      </c>
      <c r="F28" s="8" t="str">
        <f>IF(I28=1,H27-1,"-")</f>
        <v>-</v>
      </c>
      <c r="G28" s="8">
        <f>MAX(G27-1,1)</f>
        <v>34</v>
      </c>
      <c r="H28" s="8">
        <f>IF(I28=1,H27-1,H27)</f>
        <v>36</v>
      </c>
    </row>
    <row r="29" spans="1:9" x14ac:dyDescent="0.25">
      <c r="A29" s="2">
        <v>28</v>
      </c>
      <c r="B29" s="2" t="s">
        <v>807</v>
      </c>
      <c r="C29" s="2" t="s">
        <v>35</v>
      </c>
      <c r="D29" s="2" t="s">
        <v>153</v>
      </c>
      <c r="E29" s="3">
        <v>2.6828703703703702E-2</v>
      </c>
      <c r="F29" s="8">
        <f>IF(I29=1,H28-1,"-")</f>
        <v>35</v>
      </c>
      <c r="G29" s="8">
        <f>MAX(G28-1,1)</f>
        <v>33</v>
      </c>
      <c r="H29" s="8">
        <f>IF(I29=1,H28-1,H28)</f>
        <v>35</v>
      </c>
      <c r="I29" s="2">
        <v>1</v>
      </c>
    </row>
    <row r="30" spans="1:9" x14ac:dyDescent="0.25">
      <c r="A30" s="2">
        <v>29</v>
      </c>
      <c r="B30" s="2" t="s">
        <v>808</v>
      </c>
      <c r="C30" s="2" t="s">
        <v>39</v>
      </c>
      <c r="D30" s="2" t="s">
        <v>309</v>
      </c>
      <c r="E30" s="3">
        <v>2.6851851851851849E-2</v>
      </c>
      <c r="F30" s="8" t="str">
        <f>IF(I30=1,H29-1,"-")</f>
        <v>-</v>
      </c>
      <c r="G30" s="8">
        <f>MAX(G29-1,1)</f>
        <v>32</v>
      </c>
      <c r="H30" s="8">
        <f>IF(I30=1,H29-1,H29)</f>
        <v>35</v>
      </c>
    </row>
    <row r="31" spans="1:9" x14ac:dyDescent="0.25">
      <c r="A31" s="2">
        <v>30</v>
      </c>
      <c r="B31" s="2" t="s">
        <v>869</v>
      </c>
      <c r="C31" s="2" t="s">
        <v>35</v>
      </c>
      <c r="D31" s="2" t="s">
        <v>85</v>
      </c>
      <c r="E31" s="3">
        <v>2.7175925925925926E-2</v>
      </c>
      <c r="F31" s="8" t="str">
        <f>IF(I31=1,H30-1,"-")</f>
        <v>-</v>
      </c>
      <c r="G31" s="8">
        <f>MAX(G30-1,1)</f>
        <v>31</v>
      </c>
      <c r="H31" s="8">
        <f>IF(I31=1,H30-1,H30)</f>
        <v>35</v>
      </c>
    </row>
    <row r="32" spans="1:9" x14ac:dyDescent="0.25">
      <c r="A32" s="2">
        <v>31</v>
      </c>
      <c r="B32" s="2" t="s">
        <v>809</v>
      </c>
      <c r="C32" s="2" t="s">
        <v>14</v>
      </c>
      <c r="D32" s="2" t="s">
        <v>309</v>
      </c>
      <c r="E32" s="3">
        <v>2.7268518518518515E-2</v>
      </c>
      <c r="F32" s="8" t="str">
        <f>IF(I32=1,H31-1,"-")</f>
        <v>-</v>
      </c>
      <c r="G32" s="8">
        <f>MAX(G31-1,1)</f>
        <v>30</v>
      </c>
      <c r="H32" s="8">
        <f>IF(I32=1,H31-1,H31)</f>
        <v>35</v>
      </c>
    </row>
    <row r="33" spans="1:9" x14ac:dyDescent="0.25">
      <c r="A33" s="2">
        <v>32</v>
      </c>
      <c r="B33" s="2" t="s">
        <v>870</v>
      </c>
      <c r="C33" s="2" t="s">
        <v>124</v>
      </c>
      <c r="D33" s="2" t="s">
        <v>85</v>
      </c>
      <c r="E33" s="3">
        <v>2.7372685185185184E-2</v>
      </c>
      <c r="F33" s="8">
        <f>IF(I33=1,H32-1,"-")</f>
        <v>34</v>
      </c>
      <c r="G33" s="8">
        <f>MAX(G32-1,1)</f>
        <v>29</v>
      </c>
      <c r="H33" s="8">
        <f>IF(I33=1,H32-1,H32)</f>
        <v>34</v>
      </c>
      <c r="I33" s="2">
        <v>1</v>
      </c>
    </row>
    <row r="34" spans="1:9" x14ac:dyDescent="0.25">
      <c r="A34" s="2">
        <v>33</v>
      </c>
      <c r="B34" s="2" t="s">
        <v>810</v>
      </c>
      <c r="C34" s="2" t="s">
        <v>39</v>
      </c>
      <c r="D34" s="2" t="s">
        <v>309</v>
      </c>
      <c r="E34" s="3">
        <v>2.7384259259259257E-2</v>
      </c>
      <c r="F34" s="8" t="str">
        <f>IF(I34=1,H33-1,"-")</f>
        <v>-</v>
      </c>
      <c r="G34" s="8">
        <f>MAX(G33-1,1)</f>
        <v>28</v>
      </c>
      <c r="H34" s="8">
        <f>IF(I34=1,H33-1,H33)</f>
        <v>34</v>
      </c>
    </row>
    <row r="35" spans="1:9" x14ac:dyDescent="0.25">
      <c r="A35" s="2">
        <v>34</v>
      </c>
      <c r="B35" s="2" t="s">
        <v>811</v>
      </c>
      <c r="C35" s="2" t="s">
        <v>65</v>
      </c>
      <c r="D35" s="2" t="s">
        <v>193</v>
      </c>
      <c r="E35" s="3">
        <v>2.7430555555555555E-2</v>
      </c>
      <c r="F35" s="8">
        <f>IF(I35=1,H34-1,"-")</f>
        <v>33</v>
      </c>
      <c r="G35" s="8">
        <f>MAX(G34-1,1)</f>
        <v>27</v>
      </c>
      <c r="H35" s="8">
        <f>IF(I35=1,H34-1,H34)</f>
        <v>33</v>
      </c>
      <c r="I35" s="2">
        <v>1</v>
      </c>
    </row>
    <row r="36" spans="1:9" x14ac:dyDescent="0.25">
      <c r="A36" s="2">
        <v>35</v>
      </c>
      <c r="B36" s="2" t="s">
        <v>812</v>
      </c>
      <c r="C36" s="2" t="s">
        <v>65</v>
      </c>
      <c r="D36" s="2" t="s">
        <v>193</v>
      </c>
      <c r="E36" s="3">
        <v>2.7430555555555555E-2</v>
      </c>
      <c r="F36" s="8">
        <f>IF(I36=1,H35-1,"-")</f>
        <v>32</v>
      </c>
      <c r="G36" s="8">
        <f>MAX(G35-1,1)</f>
        <v>26</v>
      </c>
      <c r="H36" s="8">
        <f>IF(I36=1,H35-1,H35)</f>
        <v>32</v>
      </c>
      <c r="I36" s="2">
        <v>1</v>
      </c>
    </row>
    <row r="37" spans="1:9" x14ac:dyDescent="0.25">
      <c r="A37" s="2">
        <v>36</v>
      </c>
      <c r="B37" s="2" t="s">
        <v>813</v>
      </c>
      <c r="C37" s="2" t="s">
        <v>35</v>
      </c>
      <c r="D37" s="2" t="s">
        <v>85</v>
      </c>
      <c r="E37" s="3">
        <v>2.7569444444444448E-2</v>
      </c>
      <c r="F37" s="8" t="str">
        <f>IF(I37=1,H36-1,"-")</f>
        <v>-</v>
      </c>
      <c r="G37" s="8">
        <f>MAX(G36-1,1)</f>
        <v>25</v>
      </c>
      <c r="H37" s="8">
        <f>IF(I37=1,H36-1,H36)</f>
        <v>32</v>
      </c>
    </row>
    <row r="38" spans="1:9" x14ac:dyDescent="0.25">
      <c r="A38" s="2">
        <v>37</v>
      </c>
      <c r="B38" s="2" t="s">
        <v>814</v>
      </c>
      <c r="C38" s="2" t="s">
        <v>124</v>
      </c>
      <c r="D38" s="2" t="s">
        <v>348</v>
      </c>
      <c r="E38" s="3">
        <v>2.7592592592592596E-2</v>
      </c>
      <c r="F38" s="8">
        <f>IF(I38=1,H37-1,"-")</f>
        <v>31</v>
      </c>
      <c r="G38" s="8">
        <f>MAX(G37-1,1)</f>
        <v>24</v>
      </c>
      <c r="H38" s="8">
        <f>IF(I38=1,H37-1,H37)</f>
        <v>31</v>
      </c>
      <c r="I38" s="2">
        <v>1</v>
      </c>
    </row>
    <row r="39" spans="1:9" x14ac:dyDescent="0.25">
      <c r="A39" s="2">
        <v>38</v>
      </c>
      <c r="B39" s="2" t="s">
        <v>815</v>
      </c>
      <c r="C39" s="2" t="s">
        <v>430</v>
      </c>
      <c r="D39" s="2" t="s">
        <v>85</v>
      </c>
      <c r="E39" s="3">
        <v>2.763888888888889E-2</v>
      </c>
      <c r="F39" s="8">
        <f>IF(I39=1,H38-1,"-")</f>
        <v>30</v>
      </c>
      <c r="G39" s="8">
        <f>MAX(G38-1,1)</f>
        <v>23</v>
      </c>
      <c r="H39" s="8">
        <f>IF(I39=1,H38-1,H38)</f>
        <v>30</v>
      </c>
      <c r="I39" s="2">
        <v>1</v>
      </c>
    </row>
    <row r="40" spans="1:9" x14ac:dyDescent="0.25">
      <c r="A40" s="2">
        <v>39</v>
      </c>
      <c r="B40" s="2" t="s">
        <v>816</v>
      </c>
      <c r="C40" s="2" t="s">
        <v>124</v>
      </c>
      <c r="D40" s="2" t="s">
        <v>309</v>
      </c>
      <c r="E40" s="3">
        <v>2.7789351851851853E-2</v>
      </c>
      <c r="F40" s="8">
        <f>IF(I40=1,H39-1,"-")</f>
        <v>29</v>
      </c>
      <c r="G40" s="8">
        <f>MAX(G39-1,1)</f>
        <v>22</v>
      </c>
      <c r="H40" s="8">
        <f>IF(I40=1,H39-1,H39)</f>
        <v>29</v>
      </c>
      <c r="I40" s="2">
        <v>1</v>
      </c>
    </row>
    <row r="41" spans="1:9" x14ac:dyDescent="0.25">
      <c r="A41" s="2">
        <v>40</v>
      </c>
      <c r="B41" s="2" t="s">
        <v>817</v>
      </c>
      <c r="C41" s="2" t="s">
        <v>39</v>
      </c>
      <c r="D41" s="2" t="s">
        <v>309</v>
      </c>
      <c r="E41" s="3">
        <v>2.7905092592592592E-2</v>
      </c>
      <c r="F41" s="8" t="str">
        <f>IF(I41=1,H40-1,"-")</f>
        <v>-</v>
      </c>
      <c r="G41" s="8">
        <f>MAX(G40-1,1)</f>
        <v>21</v>
      </c>
      <c r="H41" s="8">
        <f>IF(I41=1,H40-1,H40)</f>
        <v>29</v>
      </c>
    </row>
    <row r="42" spans="1:9" x14ac:dyDescent="0.25">
      <c r="A42" s="2">
        <v>41</v>
      </c>
      <c r="B42" s="2" t="s">
        <v>818</v>
      </c>
      <c r="C42" s="2" t="s">
        <v>47</v>
      </c>
      <c r="D42" s="2" t="s">
        <v>195</v>
      </c>
      <c r="E42" s="3">
        <v>2.7951388888888887E-2</v>
      </c>
      <c r="F42" s="8" t="str">
        <f>IF(I42=1,H41-1,"-")</f>
        <v>-</v>
      </c>
      <c r="G42" s="8">
        <f>MAX(G41-1,1)</f>
        <v>20</v>
      </c>
      <c r="H42" s="8">
        <f>IF(I42=1,H41-1,H41)</f>
        <v>29</v>
      </c>
    </row>
    <row r="43" spans="1:9" x14ac:dyDescent="0.25">
      <c r="A43" s="2">
        <v>42</v>
      </c>
      <c r="B43" s="2" t="s">
        <v>819</v>
      </c>
      <c r="C43" s="2" t="s">
        <v>14</v>
      </c>
      <c r="D43" s="2" t="s">
        <v>309</v>
      </c>
      <c r="E43" s="3">
        <v>2.8506944444444442E-2</v>
      </c>
      <c r="F43" s="8" t="str">
        <f>IF(I43=1,H42-1,"-")</f>
        <v>-</v>
      </c>
      <c r="G43" s="8">
        <f>MAX(G42-1,1)</f>
        <v>19</v>
      </c>
      <c r="H43" s="8">
        <f>IF(I43=1,H42-1,H42)</f>
        <v>29</v>
      </c>
    </row>
    <row r="44" spans="1:9" x14ac:dyDescent="0.25">
      <c r="A44" s="2">
        <v>43</v>
      </c>
      <c r="B44" s="2" t="s">
        <v>820</v>
      </c>
      <c r="C44" s="2" t="s">
        <v>504</v>
      </c>
      <c r="D44" s="2" t="s">
        <v>240</v>
      </c>
      <c r="E44" s="3">
        <v>2.8634259259259262E-2</v>
      </c>
      <c r="F44" s="8">
        <f>IF(I44=1,H43-1,"-")</f>
        <v>28</v>
      </c>
      <c r="G44" s="8">
        <f>MAX(G43-1,1)</f>
        <v>18</v>
      </c>
      <c r="H44" s="8">
        <f>IF(I44=1,H43-1,H43)</f>
        <v>28</v>
      </c>
      <c r="I44" s="2">
        <v>1</v>
      </c>
    </row>
    <row r="45" spans="1:9" x14ac:dyDescent="0.25">
      <c r="A45" s="2">
        <v>44</v>
      </c>
      <c r="B45" s="2" t="s">
        <v>821</v>
      </c>
      <c r="C45" s="2" t="s">
        <v>65</v>
      </c>
      <c r="D45" s="2" t="s">
        <v>240</v>
      </c>
      <c r="E45" s="3">
        <v>2.8900462962962961E-2</v>
      </c>
      <c r="F45" s="8" t="str">
        <f>IF(I45=1,H44-1,"-")</f>
        <v>-</v>
      </c>
      <c r="G45" s="8">
        <f>MAX(G44-1,1)</f>
        <v>17</v>
      </c>
      <c r="H45" s="8">
        <f>IF(I45=1,H44-1,H44)</f>
        <v>28</v>
      </c>
    </row>
    <row r="46" spans="1:9" x14ac:dyDescent="0.25">
      <c r="A46" s="2">
        <v>45</v>
      </c>
      <c r="B46" s="2" t="s">
        <v>822</v>
      </c>
      <c r="C46" s="2" t="s">
        <v>47</v>
      </c>
      <c r="D46" s="2" t="s">
        <v>309</v>
      </c>
      <c r="E46" s="3">
        <v>2.9178240740740741E-2</v>
      </c>
      <c r="F46" s="8" t="str">
        <f>IF(I46=1,H45-1,"-")</f>
        <v>-</v>
      </c>
      <c r="G46" s="8">
        <f>MAX(G45-1,1)</f>
        <v>16</v>
      </c>
      <c r="H46" s="8">
        <f>IF(I46=1,H45-1,H45)</f>
        <v>28</v>
      </c>
    </row>
    <row r="47" spans="1:9" x14ac:dyDescent="0.25">
      <c r="A47" s="2">
        <v>46</v>
      </c>
      <c r="B47" s="2" t="s">
        <v>823</v>
      </c>
      <c r="C47" s="2" t="s">
        <v>39</v>
      </c>
      <c r="D47" s="2" t="s">
        <v>309</v>
      </c>
      <c r="E47" s="3">
        <v>2.9409722222222223E-2</v>
      </c>
      <c r="F47" s="8" t="str">
        <f>IF(I47=1,H46-1,"-")</f>
        <v>-</v>
      </c>
      <c r="G47" s="8">
        <f>MAX(G46-1,1)</f>
        <v>15</v>
      </c>
      <c r="H47" s="8">
        <f>IF(I47=1,H46-1,H46)</f>
        <v>28</v>
      </c>
    </row>
    <row r="48" spans="1:9" x14ac:dyDescent="0.25">
      <c r="A48" s="2">
        <v>47</v>
      </c>
      <c r="B48" s="2" t="s">
        <v>824</v>
      </c>
      <c r="C48" s="2" t="s">
        <v>504</v>
      </c>
      <c r="D48" s="2" t="s">
        <v>195</v>
      </c>
      <c r="E48" s="3">
        <v>2.9583333333333336E-2</v>
      </c>
      <c r="F48" s="8">
        <f>IF(I48=1,H47-1,"-")</f>
        <v>27</v>
      </c>
      <c r="G48" s="8">
        <f>MAX(G47-1,1)</f>
        <v>14</v>
      </c>
      <c r="H48" s="8">
        <f>IF(I48=1,H47-1,H47)</f>
        <v>27</v>
      </c>
      <c r="I48" s="2">
        <v>1</v>
      </c>
    </row>
    <row r="49" spans="1:9" x14ac:dyDescent="0.25">
      <c r="A49" s="2">
        <v>48</v>
      </c>
      <c r="B49" s="2" t="s">
        <v>825</v>
      </c>
      <c r="C49" s="2" t="s">
        <v>39</v>
      </c>
      <c r="D49" s="2" t="s">
        <v>309</v>
      </c>
      <c r="E49" s="3">
        <v>2.9629629629629627E-2</v>
      </c>
      <c r="F49" s="8" t="str">
        <f>IF(I49=1,H48-1,"-")</f>
        <v>-</v>
      </c>
      <c r="G49" s="8">
        <f>MAX(G48-1,1)</f>
        <v>13</v>
      </c>
      <c r="H49" s="8">
        <f>IF(I49=1,H48-1,H48)</f>
        <v>27</v>
      </c>
    </row>
    <row r="50" spans="1:9" x14ac:dyDescent="0.25">
      <c r="A50" s="2">
        <v>49</v>
      </c>
      <c r="B50" s="2" t="s">
        <v>871</v>
      </c>
      <c r="C50" s="2" t="s">
        <v>53</v>
      </c>
      <c r="D50" s="2" t="s">
        <v>348</v>
      </c>
      <c r="E50" s="3">
        <v>2.9756944444444447E-2</v>
      </c>
      <c r="F50" s="8">
        <f>IF(I50=1,H49-1,"-")</f>
        <v>26</v>
      </c>
      <c r="G50" s="8">
        <f>MAX(G49-1,1)</f>
        <v>12</v>
      </c>
      <c r="H50" s="8">
        <f>IF(I50=1,H49-1,H49)</f>
        <v>26</v>
      </c>
      <c r="I50" s="2">
        <v>1</v>
      </c>
    </row>
    <row r="51" spans="1:9" x14ac:dyDescent="0.25">
      <c r="A51" s="2">
        <v>50</v>
      </c>
      <c r="B51" s="2" t="s">
        <v>826</v>
      </c>
      <c r="C51" s="2" t="s">
        <v>61</v>
      </c>
      <c r="D51" s="2" t="s">
        <v>193</v>
      </c>
      <c r="E51" s="3">
        <v>2.9837962962962965E-2</v>
      </c>
      <c r="F51" s="8">
        <f>IF(I51=1,H50-1,"-")</f>
        <v>25</v>
      </c>
      <c r="G51" s="8">
        <f>MAX(G50-1,1)</f>
        <v>11</v>
      </c>
      <c r="H51" s="8">
        <f>IF(I51=1,H50-1,H50)</f>
        <v>25</v>
      </c>
      <c r="I51" s="2">
        <v>1</v>
      </c>
    </row>
    <row r="52" spans="1:9" x14ac:dyDescent="0.25">
      <c r="A52" s="2">
        <v>51</v>
      </c>
      <c r="B52" s="2" t="s">
        <v>827</v>
      </c>
      <c r="C52" s="2" t="s">
        <v>53</v>
      </c>
      <c r="D52" s="2" t="s">
        <v>85</v>
      </c>
      <c r="E52" s="3">
        <v>3.0081018518518521E-2</v>
      </c>
      <c r="F52" s="8" t="str">
        <f>IF(I52=1,H51-1,"-")</f>
        <v>-</v>
      </c>
      <c r="G52" s="8">
        <f>MAX(G51-1,1)</f>
        <v>10</v>
      </c>
      <c r="H52" s="8">
        <f>IF(I52=1,H51-1,H51)</f>
        <v>25</v>
      </c>
    </row>
    <row r="53" spans="1:9" x14ac:dyDescent="0.25">
      <c r="A53" s="2">
        <v>52</v>
      </c>
      <c r="B53" s="2" t="s">
        <v>828</v>
      </c>
      <c r="C53" s="2" t="s">
        <v>217</v>
      </c>
      <c r="D53" s="2" t="s">
        <v>309</v>
      </c>
      <c r="E53" s="3">
        <v>3.0104166666666668E-2</v>
      </c>
      <c r="F53" s="8">
        <f>IF(I53=1,H52-1,"-")</f>
        <v>24</v>
      </c>
      <c r="G53" s="8">
        <f>MAX(G52-1,1)</f>
        <v>9</v>
      </c>
      <c r="H53" s="8">
        <f>IF(I53=1,H52-1,H52)</f>
        <v>24</v>
      </c>
      <c r="I53" s="2">
        <v>1</v>
      </c>
    </row>
    <row r="54" spans="1:9" x14ac:dyDescent="0.25">
      <c r="A54" s="2">
        <v>53</v>
      </c>
      <c r="B54" s="2" t="s">
        <v>829</v>
      </c>
      <c r="C54" s="2" t="s">
        <v>65</v>
      </c>
      <c r="D54" s="2" t="s">
        <v>195</v>
      </c>
      <c r="E54" s="3">
        <v>3.0381944444444444E-2</v>
      </c>
      <c r="F54" s="8" t="str">
        <f>IF(I54=1,H53-1,"-")</f>
        <v>-</v>
      </c>
      <c r="G54" s="8">
        <f>MAX(G53-1,1)</f>
        <v>8</v>
      </c>
      <c r="H54" s="8">
        <f>IF(I54=1,H53-1,H53)</f>
        <v>24</v>
      </c>
    </row>
    <row r="55" spans="1:9" x14ac:dyDescent="0.25">
      <c r="A55" s="2">
        <v>54</v>
      </c>
      <c r="B55" s="2" t="s">
        <v>830</v>
      </c>
      <c r="C55" s="2" t="s">
        <v>14</v>
      </c>
      <c r="D55" s="2" t="s">
        <v>564</v>
      </c>
      <c r="E55" s="3">
        <v>3.0428240740740742E-2</v>
      </c>
      <c r="F55" s="8" t="str">
        <f>IF(I55=1,H54-1,"-")</f>
        <v>-</v>
      </c>
      <c r="G55" s="8">
        <f>MAX(G54-1,1)</f>
        <v>7</v>
      </c>
      <c r="H55" s="8">
        <f>IF(I55=1,H54-1,H54)</f>
        <v>24</v>
      </c>
    </row>
    <row r="56" spans="1:9" x14ac:dyDescent="0.25">
      <c r="A56" s="2">
        <v>55</v>
      </c>
      <c r="B56" s="2" t="s">
        <v>831</v>
      </c>
      <c r="C56" s="2" t="s">
        <v>14</v>
      </c>
      <c r="D56" s="2" t="s">
        <v>579</v>
      </c>
      <c r="E56" s="3">
        <v>3.0995370370370371E-2</v>
      </c>
      <c r="F56" s="8" t="str">
        <f>IF(I56=1,H55-1,"-")</f>
        <v>-</v>
      </c>
      <c r="G56" s="8">
        <f>MAX(G55-1,1)</f>
        <v>6</v>
      </c>
      <c r="H56" s="8">
        <f>IF(I56=1,H55-1,H55)</f>
        <v>24</v>
      </c>
    </row>
    <row r="57" spans="1:9" x14ac:dyDescent="0.25">
      <c r="A57" s="2">
        <v>56</v>
      </c>
      <c r="B57" s="2" t="s">
        <v>832</v>
      </c>
      <c r="C57" s="2" t="s">
        <v>164</v>
      </c>
      <c r="D57" s="2" t="s">
        <v>195</v>
      </c>
      <c r="E57" s="3">
        <v>3.0995370370370371E-2</v>
      </c>
      <c r="F57" s="8">
        <f>IF(I57=1,H56-1,"-")</f>
        <v>23</v>
      </c>
      <c r="G57" s="8">
        <f>MAX(G56-1,1)</f>
        <v>5</v>
      </c>
      <c r="H57" s="8">
        <f>IF(I57=1,H56-1,H56)</f>
        <v>23</v>
      </c>
      <c r="I57" s="2">
        <v>1</v>
      </c>
    </row>
    <row r="58" spans="1:9" x14ac:dyDescent="0.25">
      <c r="A58" s="2">
        <v>57</v>
      </c>
      <c r="B58" s="2" t="s">
        <v>872</v>
      </c>
      <c r="C58" s="2" t="s">
        <v>164</v>
      </c>
      <c r="D58" s="2" t="s">
        <v>240</v>
      </c>
      <c r="E58" s="3">
        <v>3.1539351851851853E-2</v>
      </c>
      <c r="F58" s="8">
        <f>IF(I58=1,H57-1,"-")</f>
        <v>22</v>
      </c>
      <c r="G58" s="8">
        <f>MAX(G57-1,1)</f>
        <v>4</v>
      </c>
      <c r="H58" s="8">
        <f>IF(I58=1,H57-1,H57)</f>
        <v>22</v>
      </c>
      <c r="I58" s="2">
        <v>1</v>
      </c>
    </row>
    <row r="59" spans="1:9" x14ac:dyDescent="0.25">
      <c r="A59" s="2">
        <v>58</v>
      </c>
      <c r="B59" s="2" t="s">
        <v>833</v>
      </c>
      <c r="C59" s="2" t="s">
        <v>53</v>
      </c>
      <c r="D59" s="2" t="s">
        <v>240</v>
      </c>
      <c r="E59" s="3">
        <v>3.15625E-2</v>
      </c>
      <c r="F59" s="8" t="str">
        <f>IF(I59=1,H58-1,"-")</f>
        <v>-</v>
      </c>
      <c r="G59" s="8">
        <f>MAX(G58-1,1)</f>
        <v>3</v>
      </c>
      <c r="H59" s="8">
        <f>IF(I59=1,H58-1,H58)</f>
        <v>22</v>
      </c>
    </row>
    <row r="60" spans="1:9" x14ac:dyDescent="0.25">
      <c r="A60" s="2">
        <v>59</v>
      </c>
      <c r="B60" s="2" t="s">
        <v>834</v>
      </c>
      <c r="C60" s="2" t="s">
        <v>65</v>
      </c>
      <c r="D60" s="2" t="s">
        <v>348</v>
      </c>
      <c r="E60" s="3">
        <v>3.1875000000000001E-2</v>
      </c>
      <c r="F60" s="8" t="str">
        <f>IF(I60=1,H59-1,"-")</f>
        <v>-</v>
      </c>
      <c r="G60" s="8">
        <f>MAX(G59-1,1)</f>
        <v>2</v>
      </c>
      <c r="H60" s="8">
        <f>IF(I60=1,H59-1,H59)</f>
        <v>22</v>
      </c>
    </row>
    <row r="61" spans="1:9" x14ac:dyDescent="0.25">
      <c r="A61" s="2">
        <v>60</v>
      </c>
      <c r="B61" s="2" t="s">
        <v>873</v>
      </c>
      <c r="C61" s="2" t="s">
        <v>65</v>
      </c>
      <c r="D61" s="2" t="s">
        <v>564</v>
      </c>
      <c r="E61" s="3">
        <v>3.246527777777778E-2</v>
      </c>
      <c r="F61" s="8" t="str">
        <f>IF(I61=1,H60-1,"-")</f>
        <v>-</v>
      </c>
      <c r="G61" s="8">
        <f>MAX(G60-1,1)</f>
        <v>1</v>
      </c>
      <c r="H61" s="8">
        <f>IF(I61=1,H60-1,H60)</f>
        <v>22</v>
      </c>
    </row>
    <row r="62" spans="1:9" x14ac:dyDescent="0.25">
      <c r="A62" s="2">
        <v>61</v>
      </c>
      <c r="B62" s="2" t="s">
        <v>835</v>
      </c>
      <c r="C62" s="2" t="s">
        <v>53</v>
      </c>
      <c r="D62" s="2" t="s">
        <v>85</v>
      </c>
      <c r="E62" s="3">
        <v>3.259259259259259E-2</v>
      </c>
      <c r="F62" s="8" t="str">
        <f>IF(I62=1,H61-1,"-")</f>
        <v>-</v>
      </c>
      <c r="G62" s="8">
        <f>MAX(G61-1,1)</f>
        <v>1</v>
      </c>
      <c r="H62" s="8">
        <f>IF(I62=1,H61-1,H61)</f>
        <v>22</v>
      </c>
    </row>
    <row r="63" spans="1:9" x14ac:dyDescent="0.25">
      <c r="A63" s="2">
        <v>62</v>
      </c>
      <c r="B63" s="2" t="s">
        <v>836</v>
      </c>
      <c r="C63" s="2" t="s">
        <v>53</v>
      </c>
      <c r="D63" s="2" t="s">
        <v>195</v>
      </c>
      <c r="E63" s="3">
        <v>3.2997685185185185E-2</v>
      </c>
      <c r="F63" s="8" t="str">
        <f>IF(I63=1,H62-1,"-")</f>
        <v>-</v>
      </c>
      <c r="G63" s="8">
        <f>MAX(G62-1,1)</f>
        <v>1</v>
      </c>
      <c r="H63" s="8">
        <f>IF(I63=1,H62-1,H62)</f>
        <v>22</v>
      </c>
    </row>
    <row r="64" spans="1:9" x14ac:dyDescent="0.25">
      <c r="A64" s="2">
        <v>63</v>
      </c>
      <c r="B64" s="2" t="s">
        <v>837</v>
      </c>
      <c r="C64" s="2" t="s">
        <v>217</v>
      </c>
      <c r="D64" s="2" t="s">
        <v>348</v>
      </c>
      <c r="E64" s="3">
        <v>3.3819444444444451E-2</v>
      </c>
      <c r="F64" s="8">
        <f>IF(I64=1,H63-1,"-")</f>
        <v>21</v>
      </c>
      <c r="G64" s="8">
        <f>MAX(G63-1,1)</f>
        <v>1</v>
      </c>
      <c r="H64" s="8">
        <f>IF(I64=1,H63-1,H63)</f>
        <v>21</v>
      </c>
      <c r="I64" s="2">
        <v>1</v>
      </c>
    </row>
    <row r="65" spans="1:8" x14ac:dyDescent="0.25">
      <c r="A65" s="2">
        <v>64</v>
      </c>
      <c r="B65" s="2" t="s">
        <v>838</v>
      </c>
      <c r="C65" s="2" t="s">
        <v>53</v>
      </c>
      <c r="D65" s="2" t="s">
        <v>579</v>
      </c>
      <c r="E65" s="3">
        <v>3.3900462962962966E-2</v>
      </c>
      <c r="F65" s="8" t="str">
        <f>IF(I65=1,H64-1,"-")</f>
        <v>-</v>
      </c>
      <c r="G65" s="8">
        <f>MAX(G64-1,1)</f>
        <v>1</v>
      </c>
      <c r="H65" s="8">
        <f>IF(I65=1,H64-1,H64)</f>
        <v>21</v>
      </c>
    </row>
    <row r="66" spans="1:8" x14ac:dyDescent="0.25">
      <c r="A66" s="2">
        <v>65</v>
      </c>
      <c r="B66" s="2" t="s">
        <v>839</v>
      </c>
      <c r="C66" s="2" t="s">
        <v>65</v>
      </c>
      <c r="D66" s="2" t="s">
        <v>193</v>
      </c>
      <c r="E66" s="3">
        <v>3.5856481481481482E-2</v>
      </c>
      <c r="F66" s="8" t="str">
        <f>IF(I66=1,H65-1,"-")</f>
        <v>-</v>
      </c>
      <c r="G66" s="8">
        <f>MAX(G65-1,1)</f>
        <v>1</v>
      </c>
      <c r="H66" s="8">
        <f>IF(I66=1,H65-1,H65)</f>
        <v>21</v>
      </c>
    </row>
    <row r="67" spans="1:8" x14ac:dyDescent="0.25">
      <c r="A67" s="2">
        <v>66</v>
      </c>
      <c r="B67" s="2" t="s">
        <v>840</v>
      </c>
      <c r="C67" s="2" t="s">
        <v>65</v>
      </c>
      <c r="D67" s="2" t="s">
        <v>309</v>
      </c>
      <c r="E67" s="3">
        <v>3.5856481481481482E-2</v>
      </c>
      <c r="F67" s="8" t="str">
        <f>IF(I67=1,H66-1,"-")</f>
        <v>-</v>
      </c>
      <c r="G67" s="8">
        <f>MAX(G66-1,1)</f>
        <v>1</v>
      </c>
      <c r="H67" s="8">
        <f>IF(I67=1,H66-1,H66)</f>
        <v>21</v>
      </c>
    </row>
    <row r="68" spans="1:8" x14ac:dyDescent="0.25">
      <c r="E68" s="3"/>
    </row>
    <row r="69" spans="1:8" x14ac:dyDescent="0.25">
      <c r="E69" s="3"/>
    </row>
    <row r="70" spans="1:8" x14ac:dyDescent="0.25">
      <c r="E70" s="3"/>
    </row>
    <row r="71" spans="1:8" x14ac:dyDescent="0.25">
      <c r="E71" s="3"/>
    </row>
    <row r="72" spans="1:8" x14ac:dyDescent="0.25">
      <c r="E72" s="3"/>
    </row>
    <row r="73" spans="1:8" x14ac:dyDescent="0.25">
      <c r="E73" s="3"/>
    </row>
    <row r="74" spans="1:8" x14ac:dyDescent="0.25">
      <c r="E74" s="3"/>
    </row>
    <row r="75" spans="1:8" x14ac:dyDescent="0.25">
      <c r="E75" s="3"/>
    </row>
    <row r="76" spans="1:8" x14ac:dyDescent="0.25">
      <c r="E76" s="3"/>
    </row>
    <row r="77" spans="1:8" x14ac:dyDescent="0.25">
      <c r="E77" s="3"/>
    </row>
    <row r="78" spans="1:8" x14ac:dyDescent="0.25">
      <c r="E78" s="3"/>
    </row>
    <row r="79" spans="1:8" x14ac:dyDescent="0.25">
      <c r="E79" s="3"/>
    </row>
    <row r="80" spans="1:8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</sheetData>
  <sortState ref="A2:J450">
    <sortCondition ref="A2:A450"/>
    <sortCondition ref="C2:C450"/>
    <sortCondition ref="F2:F450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pane ySplit="1" topLeftCell="A2" activePane="bottomLeft" state="frozen"/>
      <selection pane="bottomLeft" activeCell="K10" sqref="K10"/>
    </sheetView>
  </sheetViews>
  <sheetFormatPr defaultRowHeight="15" x14ac:dyDescent="0.25"/>
  <cols>
    <col min="1" max="1" width="4.28515625" customWidth="1"/>
    <col min="2" max="2" width="24.85546875" bestFit="1" customWidth="1"/>
    <col min="3" max="3" width="4" customWidth="1"/>
    <col min="4" max="4" width="4.140625" customWidth="1"/>
    <col min="5" max="5" width="4.28515625" customWidth="1"/>
    <col min="6" max="6" width="4.140625" customWidth="1"/>
    <col min="7" max="7" width="5.5703125" customWidth="1"/>
    <col min="257" max="257" width="4.28515625" customWidth="1"/>
    <col min="258" max="258" width="28.7109375" customWidth="1"/>
    <col min="259" max="259" width="4" customWidth="1"/>
    <col min="260" max="260" width="4.140625" customWidth="1"/>
    <col min="261" max="261" width="4.28515625" customWidth="1"/>
    <col min="262" max="262" width="4.140625" customWidth="1"/>
    <col min="263" max="263" width="5.5703125" customWidth="1"/>
    <col min="513" max="513" width="4.28515625" customWidth="1"/>
    <col min="514" max="514" width="28.7109375" customWidth="1"/>
    <col min="515" max="515" width="4" customWidth="1"/>
    <col min="516" max="516" width="4.140625" customWidth="1"/>
    <col min="517" max="517" width="4.28515625" customWidth="1"/>
    <col min="518" max="518" width="4.140625" customWidth="1"/>
    <col min="519" max="519" width="5.5703125" customWidth="1"/>
    <col min="769" max="769" width="4.28515625" customWidth="1"/>
    <col min="770" max="770" width="28.7109375" customWidth="1"/>
    <col min="771" max="771" width="4" customWidth="1"/>
    <col min="772" max="772" width="4.140625" customWidth="1"/>
    <col min="773" max="773" width="4.28515625" customWidth="1"/>
    <col min="774" max="774" width="4.140625" customWidth="1"/>
    <col min="775" max="775" width="5.5703125" customWidth="1"/>
    <col min="1025" max="1025" width="4.28515625" customWidth="1"/>
    <col min="1026" max="1026" width="28.7109375" customWidth="1"/>
    <col min="1027" max="1027" width="4" customWidth="1"/>
    <col min="1028" max="1028" width="4.140625" customWidth="1"/>
    <col min="1029" max="1029" width="4.28515625" customWidth="1"/>
    <col min="1030" max="1030" width="4.140625" customWidth="1"/>
    <col min="1031" max="1031" width="5.5703125" customWidth="1"/>
    <col min="1281" max="1281" width="4.28515625" customWidth="1"/>
    <col min="1282" max="1282" width="28.7109375" customWidth="1"/>
    <col min="1283" max="1283" width="4" customWidth="1"/>
    <col min="1284" max="1284" width="4.140625" customWidth="1"/>
    <col min="1285" max="1285" width="4.28515625" customWidth="1"/>
    <col min="1286" max="1286" width="4.140625" customWidth="1"/>
    <col min="1287" max="1287" width="5.5703125" customWidth="1"/>
    <col min="1537" max="1537" width="4.28515625" customWidth="1"/>
    <col min="1538" max="1538" width="28.7109375" customWidth="1"/>
    <col min="1539" max="1539" width="4" customWidth="1"/>
    <col min="1540" max="1540" width="4.140625" customWidth="1"/>
    <col min="1541" max="1541" width="4.28515625" customWidth="1"/>
    <col min="1542" max="1542" width="4.140625" customWidth="1"/>
    <col min="1543" max="1543" width="5.5703125" customWidth="1"/>
    <col min="1793" max="1793" width="4.28515625" customWidth="1"/>
    <col min="1794" max="1794" width="28.7109375" customWidth="1"/>
    <col min="1795" max="1795" width="4" customWidth="1"/>
    <col min="1796" max="1796" width="4.140625" customWidth="1"/>
    <col min="1797" max="1797" width="4.28515625" customWidth="1"/>
    <col min="1798" max="1798" width="4.140625" customWidth="1"/>
    <col min="1799" max="1799" width="5.5703125" customWidth="1"/>
    <col min="2049" max="2049" width="4.28515625" customWidth="1"/>
    <col min="2050" max="2050" width="28.7109375" customWidth="1"/>
    <col min="2051" max="2051" width="4" customWidth="1"/>
    <col min="2052" max="2052" width="4.140625" customWidth="1"/>
    <col min="2053" max="2053" width="4.28515625" customWidth="1"/>
    <col min="2054" max="2054" width="4.140625" customWidth="1"/>
    <col min="2055" max="2055" width="5.5703125" customWidth="1"/>
    <col min="2305" max="2305" width="4.28515625" customWidth="1"/>
    <col min="2306" max="2306" width="28.7109375" customWidth="1"/>
    <col min="2307" max="2307" width="4" customWidth="1"/>
    <col min="2308" max="2308" width="4.140625" customWidth="1"/>
    <col min="2309" max="2309" width="4.28515625" customWidth="1"/>
    <col min="2310" max="2310" width="4.140625" customWidth="1"/>
    <col min="2311" max="2311" width="5.5703125" customWidth="1"/>
    <col min="2561" max="2561" width="4.28515625" customWidth="1"/>
    <col min="2562" max="2562" width="28.7109375" customWidth="1"/>
    <col min="2563" max="2563" width="4" customWidth="1"/>
    <col min="2564" max="2564" width="4.140625" customWidth="1"/>
    <col min="2565" max="2565" width="4.28515625" customWidth="1"/>
    <col min="2566" max="2566" width="4.140625" customWidth="1"/>
    <col min="2567" max="2567" width="5.5703125" customWidth="1"/>
    <col min="2817" max="2817" width="4.28515625" customWidth="1"/>
    <col min="2818" max="2818" width="28.7109375" customWidth="1"/>
    <col min="2819" max="2819" width="4" customWidth="1"/>
    <col min="2820" max="2820" width="4.140625" customWidth="1"/>
    <col min="2821" max="2821" width="4.28515625" customWidth="1"/>
    <col min="2822" max="2822" width="4.140625" customWidth="1"/>
    <col min="2823" max="2823" width="5.5703125" customWidth="1"/>
    <col min="3073" max="3073" width="4.28515625" customWidth="1"/>
    <col min="3074" max="3074" width="28.7109375" customWidth="1"/>
    <col min="3075" max="3075" width="4" customWidth="1"/>
    <col min="3076" max="3076" width="4.140625" customWidth="1"/>
    <col min="3077" max="3077" width="4.28515625" customWidth="1"/>
    <col min="3078" max="3078" width="4.140625" customWidth="1"/>
    <col min="3079" max="3079" width="5.5703125" customWidth="1"/>
    <col min="3329" max="3329" width="4.28515625" customWidth="1"/>
    <col min="3330" max="3330" width="28.7109375" customWidth="1"/>
    <col min="3331" max="3331" width="4" customWidth="1"/>
    <col min="3332" max="3332" width="4.140625" customWidth="1"/>
    <col min="3333" max="3333" width="4.28515625" customWidth="1"/>
    <col min="3334" max="3334" width="4.140625" customWidth="1"/>
    <col min="3335" max="3335" width="5.5703125" customWidth="1"/>
    <col min="3585" max="3585" width="4.28515625" customWidth="1"/>
    <col min="3586" max="3586" width="28.7109375" customWidth="1"/>
    <col min="3587" max="3587" width="4" customWidth="1"/>
    <col min="3588" max="3588" width="4.140625" customWidth="1"/>
    <col min="3589" max="3589" width="4.28515625" customWidth="1"/>
    <col min="3590" max="3590" width="4.140625" customWidth="1"/>
    <col min="3591" max="3591" width="5.5703125" customWidth="1"/>
    <col min="3841" max="3841" width="4.28515625" customWidth="1"/>
    <col min="3842" max="3842" width="28.7109375" customWidth="1"/>
    <col min="3843" max="3843" width="4" customWidth="1"/>
    <col min="3844" max="3844" width="4.140625" customWidth="1"/>
    <col min="3845" max="3845" width="4.28515625" customWidth="1"/>
    <col min="3846" max="3846" width="4.140625" customWidth="1"/>
    <col min="3847" max="3847" width="5.5703125" customWidth="1"/>
    <col min="4097" max="4097" width="4.28515625" customWidth="1"/>
    <col min="4098" max="4098" width="28.7109375" customWidth="1"/>
    <col min="4099" max="4099" width="4" customWidth="1"/>
    <col min="4100" max="4100" width="4.140625" customWidth="1"/>
    <col min="4101" max="4101" width="4.28515625" customWidth="1"/>
    <col min="4102" max="4102" width="4.140625" customWidth="1"/>
    <col min="4103" max="4103" width="5.5703125" customWidth="1"/>
    <col min="4353" max="4353" width="4.28515625" customWidth="1"/>
    <col min="4354" max="4354" width="28.7109375" customWidth="1"/>
    <col min="4355" max="4355" width="4" customWidth="1"/>
    <col min="4356" max="4356" width="4.140625" customWidth="1"/>
    <col min="4357" max="4357" width="4.28515625" customWidth="1"/>
    <col min="4358" max="4358" width="4.140625" customWidth="1"/>
    <col min="4359" max="4359" width="5.5703125" customWidth="1"/>
    <col min="4609" max="4609" width="4.28515625" customWidth="1"/>
    <col min="4610" max="4610" width="28.7109375" customWidth="1"/>
    <col min="4611" max="4611" width="4" customWidth="1"/>
    <col min="4612" max="4612" width="4.140625" customWidth="1"/>
    <col min="4613" max="4613" width="4.28515625" customWidth="1"/>
    <col min="4614" max="4614" width="4.140625" customWidth="1"/>
    <col min="4615" max="4615" width="5.5703125" customWidth="1"/>
    <col min="4865" max="4865" width="4.28515625" customWidth="1"/>
    <col min="4866" max="4866" width="28.7109375" customWidth="1"/>
    <col min="4867" max="4867" width="4" customWidth="1"/>
    <col min="4868" max="4868" width="4.140625" customWidth="1"/>
    <col min="4869" max="4869" width="4.28515625" customWidth="1"/>
    <col min="4870" max="4870" width="4.140625" customWidth="1"/>
    <col min="4871" max="4871" width="5.5703125" customWidth="1"/>
    <col min="5121" max="5121" width="4.28515625" customWidth="1"/>
    <col min="5122" max="5122" width="28.7109375" customWidth="1"/>
    <col min="5123" max="5123" width="4" customWidth="1"/>
    <col min="5124" max="5124" width="4.140625" customWidth="1"/>
    <col min="5125" max="5125" width="4.28515625" customWidth="1"/>
    <col min="5126" max="5126" width="4.140625" customWidth="1"/>
    <col min="5127" max="5127" width="5.5703125" customWidth="1"/>
    <col min="5377" max="5377" width="4.28515625" customWidth="1"/>
    <col min="5378" max="5378" width="28.7109375" customWidth="1"/>
    <col min="5379" max="5379" width="4" customWidth="1"/>
    <col min="5380" max="5380" width="4.140625" customWidth="1"/>
    <col min="5381" max="5381" width="4.28515625" customWidth="1"/>
    <col min="5382" max="5382" width="4.140625" customWidth="1"/>
    <col min="5383" max="5383" width="5.5703125" customWidth="1"/>
    <col min="5633" max="5633" width="4.28515625" customWidth="1"/>
    <col min="5634" max="5634" width="28.7109375" customWidth="1"/>
    <col min="5635" max="5635" width="4" customWidth="1"/>
    <col min="5636" max="5636" width="4.140625" customWidth="1"/>
    <col min="5637" max="5637" width="4.28515625" customWidth="1"/>
    <col min="5638" max="5638" width="4.140625" customWidth="1"/>
    <col min="5639" max="5639" width="5.5703125" customWidth="1"/>
    <col min="5889" max="5889" width="4.28515625" customWidth="1"/>
    <col min="5890" max="5890" width="28.7109375" customWidth="1"/>
    <col min="5891" max="5891" width="4" customWidth="1"/>
    <col min="5892" max="5892" width="4.140625" customWidth="1"/>
    <col min="5893" max="5893" width="4.28515625" customWidth="1"/>
    <col min="5894" max="5894" width="4.140625" customWidth="1"/>
    <col min="5895" max="5895" width="5.5703125" customWidth="1"/>
    <col min="6145" max="6145" width="4.28515625" customWidth="1"/>
    <col min="6146" max="6146" width="28.7109375" customWidth="1"/>
    <col min="6147" max="6147" width="4" customWidth="1"/>
    <col min="6148" max="6148" width="4.140625" customWidth="1"/>
    <col min="6149" max="6149" width="4.28515625" customWidth="1"/>
    <col min="6150" max="6150" width="4.140625" customWidth="1"/>
    <col min="6151" max="6151" width="5.5703125" customWidth="1"/>
    <col min="6401" max="6401" width="4.28515625" customWidth="1"/>
    <col min="6402" max="6402" width="28.7109375" customWidth="1"/>
    <col min="6403" max="6403" width="4" customWidth="1"/>
    <col min="6404" max="6404" width="4.140625" customWidth="1"/>
    <col min="6405" max="6405" width="4.28515625" customWidth="1"/>
    <col min="6406" max="6406" width="4.140625" customWidth="1"/>
    <col min="6407" max="6407" width="5.5703125" customWidth="1"/>
    <col min="6657" max="6657" width="4.28515625" customWidth="1"/>
    <col min="6658" max="6658" width="28.7109375" customWidth="1"/>
    <col min="6659" max="6659" width="4" customWidth="1"/>
    <col min="6660" max="6660" width="4.140625" customWidth="1"/>
    <col min="6661" max="6661" width="4.28515625" customWidth="1"/>
    <col min="6662" max="6662" width="4.140625" customWidth="1"/>
    <col min="6663" max="6663" width="5.5703125" customWidth="1"/>
    <col min="6913" max="6913" width="4.28515625" customWidth="1"/>
    <col min="6914" max="6914" width="28.7109375" customWidth="1"/>
    <col min="6915" max="6915" width="4" customWidth="1"/>
    <col min="6916" max="6916" width="4.140625" customWidth="1"/>
    <col min="6917" max="6917" width="4.28515625" customWidth="1"/>
    <col min="6918" max="6918" width="4.140625" customWidth="1"/>
    <col min="6919" max="6919" width="5.5703125" customWidth="1"/>
    <col min="7169" max="7169" width="4.28515625" customWidth="1"/>
    <col min="7170" max="7170" width="28.7109375" customWidth="1"/>
    <col min="7171" max="7171" width="4" customWidth="1"/>
    <col min="7172" max="7172" width="4.140625" customWidth="1"/>
    <col min="7173" max="7173" width="4.28515625" customWidth="1"/>
    <col min="7174" max="7174" width="4.140625" customWidth="1"/>
    <col min="7175" max="7175" width="5.5703125" customWidth="1"/>
    <col min="7425" max="7425" width="4.28515625" customWidth="1"/>
    <col min="7426" max="7426" width="28.7109375" customWidth="1"/>
    <col min="7427" max="7427" width="4" customWidth="1"/>
    <col min="7428" max="7428" width="4.140625" customWidth="1"/>
    <col min="7429" max="7429" width="4.28515625" customWidth="1"/>
    <col min="7430" max="7430" width="4.140625" customWidth="1"/>
    <col min="7431" max="7431" width="5.5703125" customWidth="1"/>
    <col min="7681" max="7681" width="4.28515625" customWidth="1"/>
    <col min="7682" max="7682" width="28.7109375" customWidth="1"/>
    <col min="7683" max="7683" width="4" customWidth="1"/>
    <col min="7684" max="7684" width="4.140625" customWidth="1"/>
    <col min="7685" max="7685" width="4.28515625" customWidth="1"/>
    <col min="7686" max="7686" width="4.140625" customWidth="1"/>
    <col min="7687" max="7687" width="5.5703125" customWidth="1"/>
    <col min="7937" max="7937" width="4.28515625" customWidth="1"/>
    <col min="7938" max="7938" width="28.7109375" customWidth="1"/>
    <col min="7939" max="7939" width="4" customWidth="1"/>
    <col min="7940" max="7940" width="4.140625" customWidth="1"/>
    <col min="7941" max="7941" width="4.28515625" customWidth="1"/>
    <col min="7942" max="7942" width="4.140625" customWidth="1"/>
    <col min="7943" max="7943" width="5.5703125" customWidth="1"/>
    <col min="8193" max="8193" width="4.28515625" customWidth="1"/>
    <col min="8194" max="8194" width="28.7109375" customWidth="1"/>
    <col min="8195" max="8195" width="4" customWidth="1"/>
    <col min="8196" max="8196" width="4.140625" customWidth="1"/>
    <col min="8197" max="8197" width="4.28515625" customWidth="1"/>
    <col min="8198" max="8198" width="4.140625" customWidth="1"/>
    <col min="8199" max="8199" width="5.5703125" customWidth="1"/>
    <col min="8449" max="8449" width="4.28515625" customWidth="1"/>
    <col min="8450" max="8450" width="28.7109375" customWidth="1"/>
    <col min="8451" max="8451" width="4" customWidth="1"/>
    <col min="8452" max="8452" width="4.140625" customWidth="1"/>
    <col min="8453" max="8453" width="4.28515625" customWidth="1"/>
    <col min="8454" max="8454" width="4.140625" customWidth="1"/>
    <col min="8455" max="8455" width="5.5703125" customWidth="1"/>
    <col min="8705" max="8705" width="4.28515625" customWidth="1"/>
    <col min="8706" max="8706" width="28.7109375" customWidth="1"/>
    <col min="8707" max="8707" width="4" customWidth="1"/>
    <col min="8708" max="8708" width="4.140625" customWidth="1"/>
    <col min="8709" max="8709" width="4.28515625" customWidth="1"/>
    <col min="8710" max="8710" width="4.140625" customWidth="1"/>
    <col min="8711" max="8711" width="5.5703125" customWidth="1"/>
    <col min="8961" max="8961" width="4.28515625" customWidth="1"/>
    <col min="8962" max="8962" width="28.7109375" customWidth="1"/>
    <col min="8963" max="8963" width="4" customWidth="1"/>
    <col min="8964" max="8964" width="4.140625" customWidth="1"/>
    <col min="8965" max="8965" width="4.28515625" customWidth="1"/>
    <col min="8966" max="8966" width="4.140625" customWidth="1"/>
    <col min="8967" max="8967" width="5.5703125" customWidth="1"/>
    <col min="9217" max="9217" width="4.28515625" customWidth="1"/>
    <col min="9218" max="9218" width="28.7109375" customWidth="1"/>
    <col min="9219" max="9219" width="4" customWidth="1"/>
    <col min="9220" max="9220" width="4.140625" customWidth="1"/>
    <col min="9221" max="9221" width="4.28515625" customWidth="1"/>
    <col min="9222" max="9222" width="4.140625" customWidth="1"/>
    <col min="9223" max="9223" width="5.5703125" customWidth="1"/>
    <col min="9473" max="9473" width="4.28515625" customWidth="1"/>
    <col min="9474" max="9474" width="28.7109375" customWidth="1"/>
    <col min="9475" max="9475" width="4" customWidth="1"/>
    <col min="9476" max="9476" width="4.140625" customWidth="1"/>
    <col min="9477" max="9477" width="4.28515625" customWidth="1"/>
    <col min="9478" max="9478" width="4.140625" customWidth="1"/>
    <col min="9479" max="9479" width="5.5703125" customWidth="1"/>
    <col min="9729" max="9729" width="4.28515625" customWidth="1"/>
    <col min="9730" max="9730" width="28.7109375" customWidth="1"/>
    <col min="9731" max="9731" width="4" customWidth="1"/>
    <col min="9732" max="9732" width="4.140625" customWidth="1"/>
    <col min="9733" max="9733" width="4.28515625" customWidth="1"/>
    <col min="9734" max="9734" width="4.140625" customWidth="1"/>
    <col min="9735" max="9735" width="5.5703125" customWidth="1"/>
    <col min="9985" max="9985" width="4.28515625" customWidth="1"/>
    <col min="9986" max="9986" width="28.7109375" customWidth="1"/>
    <col min="9987" max="9987" width="4" customWidth="1"/>
    <col min="9988" max="9988" width="4.140625" customWidth="1"/>
    <col min="9989" max="9989" width="4.28515625" customWidth="1"/>
    <col min="9990" max="9990" width="4.140625" customWidth="1"/>
    <col min="9991" max="9991" width="5.5703125" customWidth="1"/>
    <col min="10241" max="10241" width="4.28515625" customWidth="1"/>
    <col min="10242" max="10242" width="28.7109375" customWidth="1"/>
    <col min="10243" max="10243" width="4" customWidth="1"/>
    <col min="10244" max="10244" width="4.140625" customWidth="1"/>
    <col min="10245" max="10245" width="4.28515625" customWidth="1"/>
    <col min="10246" max="10246" width="4.140625" customWidth="1"/>
    <col min="10247" max="10247" width="5.5703125" customWidth="1"/>
    <col min="10497" max="10497" width="4.28515625" customWidth="1"/>
    <col min="10498" max="10498" width="28.7109375" customWidth="1"/>
    <col min="10499" max="10499" width="4" customWidth="1"/>
    <col min="10500" max="10500" width="4.140625" customWidth="1"/>
    <col min="10501" max="10501" width="4.28515625" customWidth="1"/>
    <col min="10502" max="10502" width="4.140625" customWidth="1"/>
    <col min="10503" max="10503" width="5.5703125" customWidth="1"/>
    <col min="10753" max="10753" width="4.28515625" customWidth="1"/>
    <col min="10754" max="10754" width="28.7109375" customWidth="1"/>
    <col min="10755" max="10755" width="4" customWidth="1"/>
    <col min="10756" max="10756" width="4.140625" customWidth="1"/>
    <col min="10757" max="10757" width="4.28515625" customWidth="1"/>
    <col min="10758" max="10758" width="4.140625" customWidth="1"/>
    <col min="10759" max="10759" width="5.5703125" customWidth="1"/>
    <col min="11009" max="11009" width="4.28515625" customWidth="1"/>
    <col min="11010" max="11010" width="28.7109375" customWidth="1"/>
    <col min="11011" max="11011" width="4" customWidth="1"/>
    <col min="11012" max="11012" width="4.140625" customWidth="1"/>
    <col min="11013" max="11013" width="4.28515625" customWidth="1"/>
    <col min="11014" max="11014" width="4.140625" customWidth="1"/>
    <col min="11015" max="11015" width="5.5703125" customWidth="1"/>
    <col min="11265" max="11265" width="4.28515625" customWidth="1"/>
    <col min="11266" max="11266" width="28.7109375" customWidth="1"/>
    <col min="11267" max="11267" width="4" customWidth="1"/>
    <col min="11268" max="11268" width="4.140625" customWidth="1"/>
    <col min="11269" max="11269" width="4.28515625" customWidth="1"/>
    <col min="11270" max="11270" width="4.140625" customWidth="1"/>
    <col min="11271" max="11271" width="5.5703125" customWidth="1"/>
    <col min="11521" max="11521" width="4.28515625" customWidth="1"/>
    <col min="11522" max="11522" width="28.7109375" customWidth="1"/>
    <col min="11523" max="11523" width="4" customWidth="1"/>
    <col min="11524" max="11524" width="4.140625" customWidth="1"/>
    <col min="11525" max="11525" width="4.28515625" customWidth="1"/>
    <col min="11526" max="11526" width="4.140625" customWidth="1"/>
    <col min="11527" max="11527" width="5.5703125" customWidth="1"/>
    <col min="11777" max="11777" width="4.28515625" customWidth="1"/>
    <col min="11778" max="11778" width="28.7109375" customWidth="1"/>
    <col min="11779" max="11779" width="4" customWidth="1"/>
    <col min="11780" max="11780" width="4.140625" customWidth="1"/>
    <col min="11781" max="11781" width="4.28515625" customWidth="1"/>
    <col min="11782" max="11782" width="4.140625" customWidth="1"/>
    <col min="11783" max="11783" width="5.5703125" customWidth="1"/>
    <col min="12033" max="12033" width="4.28515625" customWidth="1"/>
    <col min="12034" max="12034" width="28.7109375" customWidth="1"/>
    <col min="12035" max="12035" width="4" customWidth="1"/>
    <col min="12036" max="12036" width="4.140625" customWidth="1"/>
    <col min="12037" max="12037" width="4.28515625" customWidth="1"/>
    <col min="12038" max="12038" width="4.140625" customWidth="1"/>
    <col min="12039" max="12039" width="5.5703125" customWidth="1"/>
    <col min="12289" max="12289" width="4.28515625" customWidth="1"/>
    <col min="12290" max="12290" width="28.7109375" customWidth="1"/>
    <col min="12291" max="12291" width="4" customWidth="1"/>
    <col min="12292" max="12292" width="4.140625" customWidth="1"/>
    <col min="12293" max="12293" width="4.28515625" customWidth="1"/>
    <col min="12294" max="12294" width="4.140625" customWidth="1"/>
    <col min="12295" max="12295" width="5.5703125" customWidth="1"/>
    <col min="12545" max="12545" width="4.28515625" customWidth="1"/>
    <col min="12546" max="12546" width="28.7109375" customWidth="1"/>
    <col min="12547" max="12547" width="4" customWidth="1"/>
    <col min="12548" max="12548" width="4.140625" customWidth="1"/>
    <col min="12549" max="12549" width="4.28515625" customWidth="1"/>
    <col min="12550" max="12550" width="4.140625" customWidth="1"/>
    <col min="12551" max="12551" width="5.5703125" customWidth="1"/>
    <col min="12801" max="12801" width="4.28515625" customWidth="1"/>
    <col min="12802" max="12802" width="28.7109375" customWidth="1"/>
    <col min="12803" max="12803" width="4" customWidth="1"/>
    <col min="12804" max="12804" width="4.140625" customWidth="1"/>
    <col min="12805" max="12805" width="4.28515625" customWidth="1"/>
    <col min="12806" max="12806" width="4.140625" customWidth="1"/>
    <col min="12807" max="12807" width="5.5703125" customWidth="1"/>
    <col min="13057" max="13057" width="4.28515625" customWidth="1"/>
    <col min="13058" max="13058" width="28.7109375" customWidth="1"/>
    <col min="13059" max="13059" width="4" customWidth="1"/>
    <col min="13060" max="13060" width="4.140625" customWidth="1"/>
    <col min="13061" max="13061" width="4.28515625" customWidth="1"/>
    <col min="13062" max="13062" width="4.140625" customWidth="1"/>
    <col min="13063" max="13063" width="5.5703125" customWidth="1"/>
    <col min="13313" max="13313" width="4.28515625" customWidth="1"/>
    <col min="13314" max="13314" width="28.7109375" customWidth="1"/>
    <col min="13315" max="13315" width="4" customWidth="1"/>
    <col min="13316" max="13316" width="4.140625" customWidth="1"/>
    <col min="13317" max="13317" width="4.28515625" customWidth="1"/>
    <col min="13318" max="13318" width="4.140625" customWidth="1"/>
    <col min="13319" max="13319" width="5.5703125" customWidth="1"/>
    <col min="13569" max="13569" width="4.28515625" customWidth="1"/>
    <col min="13570" max="13570" width="28.7109375" customWidth="1"/>
    <col min="13571" max="13571" width="4" customWidth="1"/>
    <col min="13572" max="13572" width="4.140625" customWidth="1"/>
    <col min="13573" max="13573" width="4.28515625" customWidth="1"/>
    <col min="13574" max="13574" width="4.140625" customWidth="1"/>
    <col min="13575" max="13575" width="5.5703125" customWidth="1"/>
    <col min="13825" max="13825" width="4.28515625" customWidth="1"/>
    <col min="13826" max="13826" width="28.7109375" customWidth="1"/>
    <col min="13827" max="13827" width="4" customWidth="1"/>
    <col min="13828" max="13828" width="4.140625" customWidth="1"/>
    <col min="13829" max="13829" width="4.28515625" customWidth="1"/>
    <col min="13830" max="13830" width="4.140625" customWidth="1"/>
    <col min="13831" max="13831" width="5.5703125" customWidth="1"/>
    <col min="14081" max="14081" width="4.28515625" customWidth="1"/>
    <col min="14082" max="14082" width="28.7109375" customWidth="1"/>
    <col min="14083" max="14083" width="4" customWidth="1"/>
    <col min="14084" max="14084" width="4.140625" customWidth="1"/>
    <col min="14085" max="14085" width="4.28515625" customWidth="1"/>
    <col min="14086" max="14086" width="4.140625" customWidth="1"/>
    <col min="14087" max="14087" width="5.5703125" customWidth="1"/>
    <col min="14337" max="14337" width="4.28515625" customWidth="1"/>
    <col min="14338" max="14338" width="28.7109375" customWidth="1"/>
    <col min="14339" max="14339" width="4" customWidth="1"/>
    <col min="14340" max="14340" width="4.140625" customWidth="1"/>
    <col min="14341" max="14341" width="4.28515625" customWidth="1"/>
    <col min="14342" max="14342" width="4.140625" customWidth="1"/>
    <col min="14343" max="14343" width="5.5703125" customWidth="1"/>
    <col min="14593" max="14593" width="4.28515625" customWidth="1"/>
    <col min="14594" max="14594" width="28.7109375" customWidth="1"/>
    <col min="14595" max="14595" width="4" customWidth="1"/>
    <col min="14596" max="14596" width="4.140625" customWidth="1"/>
    <col min="14597" max="14597" width="4.28515625" customWidth="1"/>
    <col min="14598" max="14598" width="4.140625" customWidth="1"/>
    <col min="14599" max="14599" width="5.5703125" customWidth="1"/>
    <col min="14849" max="14849" width="4.28515625" customWidth="1"/>
    <col min="14850" max="14850" width="28.7109375" customWidth="1"/>
    <col min="14851" max="14851" width="4" customWidth="1"/>
    <col min="14852" max="14852" width="4.140625" customWidth="1"/>
    <col min="14853" max="14853" width="4.28515625" customWidth="1"/>
    <col min="14854" max="14854" width="4.140625" customWidth="1"/>
    <col min="14855" max="14855" width="5.5703125" customWidth="1"/>
    <col min="15105" max="15105" width="4.28515625" customWidth="1"/>
    <col min="15106" max="15106" width="28.7109375" customWidth="1"/>
    <col min="15107" max="15107" width="4" customWidth="1"/>
    <col min="15108" max="15108" width="4.140625" customWidth="1"/>
    <col min="15109" max="15109" width="4.28515625" customWidth="1"/>
    <col min="15110" max="15110" width="4.140625" customWidth="1"/>
    <col min="15111" max="15111" width="5.5703125" customWidth="1"/>
    <col min="15361" max="15361" width="4.28515625" customWidth="1"/>
    <col min="15362" max="15362" width="28.7109375" customWidth="1"/>
    <col min="15363" max="15363" width="4" customWidth="1"/>
    <col min="15364" max="15364" width="4.140625" customWidth="1"/>
    <col min="15365" max="15365" width="4.28515625" customWidth="1"/>
    <col min="15366" max="15366" width="4.140625" customWidth="1"/>
    <col min="15367" max="15367" width="5.5703125" customWidth="1"/>
    <col min="15617" max="15617" width="4.28515625" customWidth="1"/>
    <col min="15618" max="15618" width="28.7109375" customWidth="1"/>
    <col min="15619" max="15619" width="4" customWidth="1"/>
    <col min="15620" max="15620" width="4.140625" customWidth="1"/>
    <col min="15621" max="15621" width="4.28515625" customWidth="1"/>
    <col min="15622" max="15622" width="4.140625" customWidth="1"/>
    <col min="15623" max="15623" width="5.5703125" customWidth="1"/>
    <col min="15873" max="15873" width="4.28515625" customWidth="1"/>
    <col min="15874" max="15874" width="28.7109375" customWidth="1"/>
    <col min="15875" max="15875" width="4" customWidth="1"/>
    <col min="15876" max="15876" width="4.140625" customWidth="1"/>
    <col min="15877" max="15877" width="4.28515625" customWidth="1"/>
    <col min="15878" max="15878" width="4.140625" customWidth="1"/>
    <col min="15879" max="15879" width="5.5703125" customWidth="1"/>
    <col min="16129" max="16129" width="4.28515625" customWidth="1"/>
    <col min="16130" max="16130" width="28.7109375" customWidth="1"/>
    <col min="16131" max="16131" width="4" customWidth="1"/>
    <col min="16132" max="16132" width="4.140625" customWidth="1"/>
    <col min="16133" max="16133" width="4.28515625" customWidth="1"/>
    <col min="16134" max="16134" width="4.140625" customWidth="1"/>
    <col min="16135" max="16135" width="5.5703125" customWidth="1"/>
  </cols>
  <sheetData>
    <row r="1" spans="1:7" x14ac:dyDescent="0.25">
      <c r="A1" s="10" t="s">
        <v>842</v>
      </c>
      <c r="B1" s="10" t="s">
        <v>7</v>
      </c>
      <c r="C1" s="11" t="s">
        <v>846</v>
      </c>
      <c r="D1" s="11"/>
      <c r="E1" s="11"/>
      <c r="F1" s="11"/>
      <c r="G1" s="10" t="s">
        <v>847</v>
      </c>
    </row>
    <row r="2" spans="1:7" x14ac:dyDescent="0.25">
      <c r="A2" s="10">
        <v>1</v>
      </c>
      <c r="B2" s="12" t="s">
        <v>848</v>
      </c>
      <c r="C2" s="2">
        <v>60</v>
      </c>
      <c r="D2" s="2">
        <v>52</v>
      </c>
      <c r="E2" s="2">
        <v>49</v>
      </c>
      <c r="F2" s="2">
        <v>48</v>
      </c>
      <c r="G2" s="10">
        <f>SUM(C2:F2)</f>
        <v>209</v>
      </c>
    </row>
    <row r="3" spans="1:7" x14ac:dyDescent="0.25">
      <c r="A3" s="10">
        <v>2</v>
      </c>
      <c r="B3" s="12" t="s">
        <v>856</v>
      </c>
      <c r="C3" s="2">
        <v>59</v>
      </c>
      <c r="D3" s="2">
        <v>56</v>
      </c>
      <c r="E3" s="2">
        <v>55</v>
      </c>
      <c r="F3" s="2">
        <v>35</v>
      </c>
      <c r="G3" s="10">
        <f>SUM(C3:F3)</f>
        <v>205</v>
      </c>
    </row>
    <row r="4" spans="1:7" x14ac:dyDescent="0.25">
      <c r="A4" s="10">
        <v>3</v>
      </c>
      <c r="B4" s="12" t="s">
        <v>849</v>
      </c>
      <c r="C4" s="2">
        <v>51</v>
      </c>
      <c r="D4" s="2">
        <v>50</v>
      </c>
      <c r="E4" s="2">
        <v>46</v>
      </c>
      <c r="F4" s="2">
        <v>45</v>
      </c>
      <c r="G4" s="10">
        <f>SUM(C4:F4)</f>
        <v>192</v>
      </c>
    </row>
    <row r="5" spans="1:7" x14ac:dyDescent="0.25">
      <c r="A5" s="10">
        <v>4</v>
      </c>
      <c r="B5" s="12" t="s">
        <v>853</v>
      </c>
      <c r="C5" s="2">
        <v>54</v>
      </c>
      <c r="D5" s="2">
        <v>38</v>
      </c>
      <c r="E5" s="2">
        <v>37</v>
      </c>
      <c r="F5" s="2">
        <v>36</v>
      </c>
      <c r="G5" s="10">
        <f>SUM(C5:F5)</f>
        <v>165</v>
      </c>
    </row>
    <row r="6" spans="1:7" x14ac:dyDescent="0.25">
      <c r="A6" s="10">
        <v>5</v>
      </c>
      <c r="B6" s="12" t="s">
        <v>850</v>
      </c>
      <c r="C6" s="2">
        <v>53</v>
      </c>
      <c r="D6" s="2">
        <v>42</v>
      </c>
      <c r="E6" s="2">
        <v>39</v>
      </c>
      <c r="F6" s="2">
        <v>26</v>
      </c>
      <c r="G6" s="10">
        <f>SUM(C6:F6)</f>
        <v>160</v>
      </c>
    </row>
    <row r="7" spans="1:7" x14ac:dyDescent="0.25">
      <c r="A7" s="10">
        <v>6</v>
      </c>
      <c r="B7" s="12" t="s">
        <v>852</v>
      </c>
      <c r="C7" s="2">
        <v>47</v>
      </c>
      <c r="D7" s="2">
        <v>41</v>
      </c>
      <c r="E7" s="2">
        <v>33</v>
      </c>
      <c r="F7" s="2">
        <v>32</v>
      </c>
      <c r="G7" s="10">
        <f>SUM(C7:F7)</f>
        <v>153</v>
      </c>
    </row>
    <row r="8" spans="1:7" x14ac:dyDescent="0.25">
      <c r="A8" s="10">
        <v>7</v>
      </c>
      <c r="B8" s="12" t="s">
        <v>851</v>
      </c>
      <c r="C8" s="2">
        <v>40</v>
      </c>
      <c r="D8" s="2">
        <v>34</v>
      </c>
      <c r="E8" s="2">
        <v>31</v>
      </c>
      <c r="F8" s="2">
        <v>29</v>
      </c>
      <c r="G8" s="10">
        <f>SUM(C8:F8)</f>
        <v>134</v>
      </c>
    </row>
    <row r="9" spans="1:7" x14ac:dyDescent="0.25">
      <c r="A9" s="10">
        <v>8</v>
      </c>
      <c r="B9" s="12" t="s">
        <v>164</v>
      </c>
      <c r="C9" s="2">
        <v>58</v>
      </c>
      <c r="D9" s="2">
        <v>23</v>
      </c>
      <c r="E9" s="2">
        <v>22</v>
      </c>
      <c r="F9" s="2"/>
      <c r="G9" s="10">
        <f>SUM(C9:F9)</f>
        <v>103</v>
      </c>
    </row>
    <row r="10" spans="1:7" x14ac:dyDescent="0.25">
      <c r="A10" s="10">
        <v>9</v>
      </c>
      <c r="B10" s="12" t="s">
        <v>217</v>
      </c>
      <c r="C10" s="2">
        <v>44</v>
      </c>
      <c r="D10" s="2">
        <v>24</v>
      </c>
      <c r="E10" s="2">
        <v>21</v>
      </c>
      <c r="F10" s="2"/>
      <c r="G10" s="10">
        <f>SUM(C10:F10)</f>
        <v>89</v>
      </c>
    </row>
    <row r="11" spans="1:7" x14ac:dyDescent="0.25">
      <c r="A11" s="10">
        <v>10</v>
      </c>
      <c r="B11" s="12" t="s">
        <v>94</v>
      </c>
      <c r="C11" s="2">
        <v>57</v>
      </c>
      <c r="D11" s="2"/>
      <c r="E11" s="2"/>
      <c r="F11" s="2"/>
      <c r="G11" s="10">
        <f>SUM(C11:F11)</f>
        <v>57</v>
      </c>
    </row>
    <row r="12" spans="1:7" x14ac:dyDescent="0.25">
      <c r="A12" s="10">
        <v>11</v>
      </c>
      <c r="B12" s="12" t="s">
        <v>504</v>
      </c>
      <c r="C12" s="2">
        <v>28</v>
      </c>
      <c r="D12" s="2">
        <v>27</v>
      </c>
      <c r="E12" s="2"/>
      <c r="F12" s="2"/>
      <c r="G12" s="10">
        <f>SUM(C12:F12)</f>
        <v>55</v>
      </c>
    </row>
    <row r="13" spans="1:7" x14ac:dyDescent="0.25">
      <c r="A13" s="10">
        <v>12</v>
      </c>
      <c r="B13" s="12" t="s">
        <v>355</v>
      </c>
      <c r="C13" s="2">
        <v>43</v>
      </c>
      <c r="D13" s="2"/>
      <c r="E13" s="2"/>
      <c r="F13" s="2"/>
      <c r="G13" s="10">
        <f>SUM(C13:F13)</f>
        <v>43</v>
      </c>
    </row>
    <row r="14" spans="1:7" x14ac:dyDescent="0.25">
      <c r="A14" s="10">
        <v>13</v>
      </c>
      <c r="B14" s="12" t="s">
        <v>855</v>
      </c>
      <c r="C14" s="2">
        <v>30</v>
      </c>
      <c r="D14" s="2"/>
      <c r="E14" s="2"/>
      <c r="F14" s="2"/>
      <c r="G14" s="10">
        <f>SUM(C14:F14)</f>
        <v>30</v>
      </c>
    </row>
    <row r="15" spans="1:7" x14ac:dyDescent="0.25">
      <c r="A15" s="10">
        <v>14</v>
      </c>
      <c r="B15" s="12" t="s">
        <v>61</v>
      </c>
      <c r="C15" s="2">
        <v>25</v>
      </c>
      <c r="D15" s="2"/>
      <c r="E15" s="2"/>
      <c r="F15" s="2"/>
      <c r="G15" s="10">
        <f>SUM(C15:F15)</f>
        <v>25</v>
      </c>
    </row>
    <row r="16" spans="1:7" x14ac:dyDescent="0.25">
      <c r="A16" s="10" t="s">
        <v>860</v>
      </c>
      <c r="B16" s="12" t="s">
        <v>858</v>
      </c>
      <c r="C16" s="2"/>
      <c r="D16" s="2"/>
      <c r="E16" s="2"/>
      <c r="F16" s="2"/>
      <c r="G16" s="10">
        <f>SUM(C16:F16)</f>
        <v>0</v>
      </c>
    </row>
    <row r="17" spans="1:8" x14ac:dyDescent="0.25">
      <c r="A17" s="10" t="s">
        <v>860</v>
      </c>
      <c r="B17" s="12" t="s">
        <v>857</v>
      </c>
      <c r="C17" s="2"/>
      <c r="D17" s="2"/>
      <c r="E17" s="2"/>
      <c r="F17" s="2"/>
      <c r="G17" s="10">
        <f>SUM(C17:F17)</f>
        <v>0</v>
      </c>
    </row>
    <row r="18" spans="1:8" x14ac:dyDescent="0.25">
      <c r="A18" s="10" t="s">
        <v>860</v>
      </c>
      <c r="B18" s="12" t="s">
        <v>854</v>
      </c>
      <c r="C18" s="2"/>
      <c r="D18" s="2"/>
      <c r="E18" s="2"/>
      <c r="F18" s="2"/>
      <c r="G18" s="10">
        <f>SUM(C18:F18)</f>
        <v>0</v>
      </c>
    </row>
    <row r="19" spans="1:8" x14ac:dyDescent="0.25">
      <c r="A19" s="10" t="s">
        <v>860</v>
      </c>
      <c r="B19" s="12" t="s">
        <v>180</v>
      </c>
      <c r="C19" s="2"/>
      <c r="D19" s="2"/>
      <c r="E19" s="2"/>
      <c r="F19" s="2"/>
      <c r="G19" s="10">
        <f>SUM(C19:F19)</f>
        <v>0</v>
      </c>
    </row>
    <row r="20" spans="1:8" x14ac:dyDescent="0.25">
      <c r="A20" s="10" t="s">
        <v>860</v>
      </c>
      <c r="B20" s="12" t="s">
        <v>74</v>
      </c>
      <c r="C20" s="2"/>
      <c r="D20" s="2"/>
      <c r="E20" s="2"/>
      <c r="F20" s="2"/>
      <c r="G20" s="10">
        <f>SUM(C20:F20)</f>
        <v>0</v>
      </c>
    </row>
    <row r="21" spans="1:8" x14ac:dyDescent="0.25">
      <c r="A21" s="10" t="s">
        <v>860</v>
      </c>
      <c r="B21" s="12" t="s">
        <v>859</v>
      </c>
      <c r="C21" s="2"/>
      <c r="D21" s="2"/>
      <c r="E21" s="2"/>
      <c r="F21" s="2"/>
      <c r="G21" s="10">
        <f>SUM(C21:F21)</f>
        <v>0</v>
      </c>
    </row>
    <row r="22" spans="1:8" x14ac:dyDescent="0.25">
      <c r="A22" s="10" t="s">
        <v>860</v>
      </c>
      <c r="B22" s="12" t="s">
        <v>861</v>
      </c>
      <c r="C22" s="2"/>
      <c r="D22" s="2"/>
      <c r="E22" s="2"/>
      <c r="F22" s="2"/>
      <c r="G22" s="10">
        <f>SUM(C22:F22)</f>
        <v>0</v>
      </c>
    </row>
    <row r="23" spans="1:8" x14ac:dyDescent="0.25">
      <c r="A23" s="10"/>
      <c r="B23" s="12"/>
      <c r="C23" s="2"/>
      <c r="D23" s="2"/>
      <c r="E23" s="2"/>
      <c r="F23" s="2"/>
      <c r="G23" s="10"/>
    </row>
    <row r="24" spans="1:8" hidden="1" x14ac:dyDescent="0.25">
      <c r="A24" s="10"/>
      <c r="B24" s="12"/>
      <c r="C24" t="s">
        <v>862</v>
      </c>
      <c r="G24" s="2"/>
    </row>
    <row r="25" spans="1:8" hidden="1" x14ac:dyDescent="0.25">
      <c r="A25" s="10"/>
      <c r="B25" s="12"/>
      <c r="C25" t="s">
        <v>863</v>
      </c>
      <c r="D25" t="s">
        <v>864</v>
      </c>
      <c r="G25" s="2">
        <f>SUM(G2:G22)</f>
        <v>1620</v>
      </c>
      <c r="H25" t="s">
        <v>865</v>
      </c>
    </row>
    <row r="26" spans="1:8" hidden="1" x14ac:dyDescent="0.25">
      <c r="A26" s="10"/>
      <c r="B26" s="12"/>
      <c r="C26" s="2">
        <f>MAX(C2:F22)</f>
        <v>60</v>
      </c>
      <c r="D26" s="2">
        <f>MIN(C1:F22)</f>
        <v>21</v>
      </c>
      <c r="G26" s="2">
        <f>(C26*(C26+1)-D26*(D26-1))/2</f>
        <v>1620</v>
      </c>
      <c r="H26" t="s">
        <v>866</v>
      </c>
    </row>
    <row r="27" spans="1:8" hidden="1" x14ac:dyDescent="0.25">
      <c r="G27" s="2" t="str">
        <f>IF(G25=G26,"ok","CHECK")</f>
        <v>ok</v>
      </c>
    </row>
  </sheetData>
  <sortState ref="A2:H22">
    <sortCondition descending="1" ref="G2:G22"/>
    <sortCondition ref="B2:B2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8"/>
  <sheetViews>
    <sheetView topLeftCell="A182" workbookViewId="0">
      <selection activeCell="B194" sqref="B194"/>
    </sheetView>
  </sheetViews>
  <sheetFormatPr defaultRowHeight="15" x14ac:dyDescent="0.25"/>
  <cols>
    <col min="1" max="1" width="10.5703125" bestFit="1" customWidth="1"/>
    <col min="2" max="2" width="13.140625" bestFit="1" customWidth="1"/>
    <col min="3" max="3" width="10.5703125" bestFit="1" customWidth="1"/>
    <col min="4" max="4" width="13.140625" bestFit="1" customWidth="1"/>
    <col min="5" max="5" width="13.5703125" bestFit="1" customWidth="1"/>
    <col min="6" max="6" width="11.140625" bestFit="1" customWidth="1"/>
    <col min="7" max="7" width="14.28515625" bestFit="1" customWidth="1"/>
    <col min="8" max="8" width="31.140625" customWidth="1"/>
    <col min="9" max="9" width="9.85546875" bestFit="1" customWidth="1"/>
    <col min="10" max="10" width="17.7109375" bestFit="1" customWidth="1"/>
    <col min="11" max="11" width="16" bestFit="1" customWidth="1"/>
    <col min="12" max="12" width="19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>
        <v>1</v>
      </c>
      <c r="B2" s="1">
        <v>1.8263888888888889E-2</v>
      </c>
      <c r="C2">
        <v>424</v>
      </c>
      <c r="D2" t="s">
        <v>12</v>
      </c>
      <c r="E2" t="s">
        <v>13</v>
      </c>
      <c r="F2" s="1">
        <v>1.8263888888888889E-2</v>
      </c>
      <c r="G2">
        <v>1</v>
      </c>
      <c r="H2" t="s">
        <v>14</v>
      </c>
      <c r="I2" t="s">
        <v>15</v>
      </c>
      <c r="J2">
        <v>1</v>
      </c>
      <c r="K2" t="s">
        <v>16</v>
      </c>
      <c r="L2">
        <v>1</v>
      </c>
    </row>
    <row r="3" spans="1:12" x14ac:dyDescent="0.25">
      <c r="A3">
        <v>2</v>
      </c>
      <c r="B3" s="1">
        <v>1.8379629629629628E-2</v>
      </c>
      <c r="C3">
        <v>517</v>
      </c>
      <c r="D3" t="s">
        <v>17</v>
      </c>
      <c r="E3" t="s">
        <v>18</v>
      </c>
      <c r="F3" s="1">
        <v>1.8368055555555554E-2</v>
      </c>
      <c r="G3">
        <v>2</v>
      </c>
      <c r="H3" t="s">
        <v>19</v>
      </c>
      <c r="I3" t="s">
        <v>15</v>
      </c>
      <c r="J3">
        <v>2</v>
      </c>
      <c r="K3" t="s">
        <v>20</v>
      </c>
      <c r="L3">
        <v>1</v>
      </c>
    </row>
    <row r="4" spans="1:12" x14ac:dyDescent="0.25">
      <c r="A4">
        <v>3</v>
      </c>
      <c r="B4" s="1">
        <v>1.8402777777777778E-2</v>
      </c>
      <c r="C4">
        <v>469</v>
      </c>
      <c r="D4" t="s">
        <v>21</v>
      </c>
      <c r="E4" t="s">
        <v>22</v>
      </c>
      <c r="F4" s="1">
        <v>1.8391203703703705E-2</v>
      </c>
      <c r="G4">
        <v>3</v>
      </c>
      <c r="H4" t="s">
        <v>23</v>
      </c>
      <c r="I4" t="s">
        <v>15</v>
      </c>
      <c r="J4">
        <v>3</v>
      </c>
      <c r="K4" t="s">
        <v>16</v>
      </c>
      <c r="L4">
        <v>2</v>
      </c>
    </row>
    <row r="5" spans="1:12" x14ac:dyDescent="0.25">
      <c r="A5">
        <v>4</v>
      </c>
      <c r="B5" s="1">
        <v>1.8541666666666668E-2</v>
      </c>
      <c r="C5">
        <v>430</v>
      </c>
      <c r="D5" t="s">
        <v>24</v>
      </c>
      <c r="E5" t="s">
        <v>25</v>
      </c>
      <c r="F5" s="1">
        <v>1.8530092592592595E-2</v>
      </c>
      <c r="G5">
        <v>4</v>
      </c>
      <c r="H5" t="s">
        <v>26</v>
      </c>
      <c r="I5" t="s">
        <v>15</v>
      </c>
      <c r="J5">
        <v>4</v>
      </c>
      <c r="K5" t="s">
        <v>16</v>
      </c>
      <c r="L5">
        <v>3</v>
      </c>
    </row>
    <row r="6" spans="1:12" x14ac:dyDescent="0.25">
      <c r="A6">
        <v>5</v>
      </c>
      <c r="B6" s="1">
        <v>1.8622685185185183E-2</v>
      </c>
      <c r="C6">
        <v>498</v>
      </c>
      <c r="D6" t="s">
        <v>27</v>
      </c>
      <c r="E6" t="s">
        <v>28</v>
      </c>
      <c r="F6" s="1">
        <v>1.861111111111111E-2</v>
      </c>
      <c r="G6">
        <v>5</v>
      </c>
      <c r="H6" t="s">
        <v>14</v>
      </c>
      <c r="I6" t="s">
        <v>15</v>
      </c>
      <c r="J6">
        <v>5</v>
      </c>
      <c r="K6" t="s">
        <v>16</v>
      </c>
      <c r="L6">
        <v>4</v>
      </c>
    </row>
    <row r="7" spans="1:12" x14ac:dyDescent="0.25">
      <c r="A7">
        <v>6</v>
      </c>
      <c r="B7" s="1">
        <v>1.8703703703703705E-2</v>
      </c>
      <c r="C7">
        <v>481</v>
      </c>
      <c r="D7" t="s">
        <v>17</v>
      </c>
      <c r="E7" t="s">
        <v>29</v>
      </c>
      <c r="F7" s="1">
        <v>1.8692129629629631E-2</v>
      </c>
      <c r="G7">
        <v>6</v>
      </c>
      <c r="H7" t="s">
        <v>30</v>
      </c>
      <c r="I7" t="s">
        <v>15</v>
      </c>
      <c r="J7">
        <v>6</v>
      </c>
      <c r="K7" t="s">
        <v>16</v>
      </c>
      <c r="L7">
        <v>5</v>
      </c>
    </row>
    <row r="8" spans="1:12" x14ac:dyDescent="0.25">
      <c r="A8">
        <v>7</v>
      </c>
      <c r="B8" s="1">
        <v>1.8842592592592591E-2</v>
      </c>
      <c r="C8">
        <v>247</v>
      </c>
      <c r="D8" t="s">
        <v>31</v>
      </c>
      <c r="E8" t="s">
        <v>18</v>
      </c>
      <c r="F8" s="1">
        <v>1.8842592592592591E-2</v>
      </c>
      <c r="G8">
        <v>7</v>
      </c>
      <c r="H8" t="s">
        <v>32</v>
      </c>
      <c r="I8" t="s">
        <v>15</v>
      </c>
      <c r="J8">
        <v>7</v>
      </c>
      <c r="K8" t="s">
        <v>20</v>
      </c>
      <c r="L8">
        <v>2</v>
      </c>
    </row>
    <row r="9" spans="1:12" x14ac:dyDescent="0.25">
      <c r="A9">
        <v>8</v>
      </c>
      <c r="B9" s="1">
        <v>1.8969907407407408E-2</v>
      </c>
      <c r="C9">
        <v>185</v>
      </c>
      <c r="D9" t="s">
        <v>33</v>
      </c>
      <c r="E9" t="s">
        <v>34</v>
      </c>
      <c r="F9" s="1">
        <v>1.8958333333333334E-2</v>
      </c>
      <c r="G9">
        <v>8</v>
      </c>
      <c r="H9" t="s">
        <v>35</v>
      </c>
      <c r="I9" t="s">
        <v>15</v>
      </c>
      <c r="J9">
        <v>8</v>
      </c>
      <c r="K9" t="s">
        <v>36</v>
      </c>
      <c r="L9">
        <v>1</v>
      </c>
    </row>
    <row r="10" spans="1:12" x14ac:dyDescent="0.25">
      <c r="A10">
        <v>9</v>
      </c>
      <c r="B10" s="1">
        <v>1.9108796296296294E-2</v>
      </c>
      <c r="C10">
        <v>11</v>
      </c>
      <c r="D10" t="s">
        <v>37</v>
      </c>
      <c r="E10" t="s">
        <v>38</v>
      </c>
      <c r="F10" s="1">
        <v>1.909722222222222E-2</v>
      </c>
      <c r="G10">
        <v>9</v>
      </c>
      <c r="H10" t="s">
        <v>39</v>
      </c>
      <c r="I10" t="s">
        <v>15</v>
      </c>
      <c r="J10">
        <v>9</v>
      </c>
      <c r="K10" t="s">
        <v>40</v>
      </c>
      <c r="L10">
        <v>1</v>
      </c>
    </row>
    <row r="11" spans="1:12" x14ac:dyDescent="0.25">
      <c r="A11">
        <v>10</v>
      </c>
      <c r="B11" s="1">
        <v>1.9189814814814816E-2</v>
      </c>
      <c r="C11">
        <v>514</v>
      </c>
      <c r="D11" t="s">
        <v>41</v>
      </c>
      <c r="E11" t="s">
        <v>42</v>
      </c>
      <c r="F11" s="1">
        <v>1.9189814814814816E-2</v>
      </c>
      <c r="G11">
        <v>10</v>
      </c>
      <c r="H11" t="s">
        <v>43</v>
      </c>
      <c r="I11" t="s">
        <v>15</v>
      </c>
      <c r="J11">
        <v>10</v>
      </c>
      <c r="K11" t="s">
        <v>40</v>
      </c>
      <c r="L11">
        <v>2</v>
      </c>
    </row>
    <row r="12" spans="1:12" x14ac:dyDescent="0.25">
      <c r="A12">
        <v>11</v>
      </c>
      <c r="B12" s="1">
        <v>1.923611111111111E-2</v>
      </c>
      <c r="C12">
        <v>51</v>
      </c>
      <c r="D12" t="s">
        <v>44</v>
      </c>
      <c r="E12" t="s">
        <v>45</v>
      </c>
      <c r="F12" s="1">
        <v>1.9224537037037037E-2</v>
      </c>
      <c r="G12">
        <v>12</v>
      </c>
      <c r="H12" t="s">
        <v>23</v>
      </c>
      <c r="I12" t="s">
        <v>15</v>
      </c>
      <c r="J12">
        <v>11</v>
      </c>
      <c r="K12" t="s">
        <v>40</v>
      </c>
      <c r="L12">
        <v>3</v>
      </c>
    </row>
    <row r="13" spans="1:12" x14ac:dyDescent="0.25">
      <c r="A13">
        <v>12</v>
      </c>
      <c r="B13" s="1">
        <v>1.9247685185185184E-2</v>
      </c>
      <c r="C13">
        <v>474</v>
      </c>
      <c r="D13" t="s">
        <v>41</v>
      </c>
      <c r="E13" t="s">
        <v>46</v>
      </c>
      <c r="F13" s="1">
        <v>1.9224537037037037E-2</v>
      </c>
      <c r="G13">
        <v>11</v>
      </c>
      <c r="H13" t="s">
        <v>47</v>
      </c>
      <c r="I13" t="s">
        <v>15</v>
      </c>
      <c r="J13">
        <v>12</v>
      </c>
      <c r="K13" t="s">
        <v>16</v>
      </c>
      <c r="L13">
        <v>6</v>
      </c>
    </row>
    <row r="14" spans="1:12" x14ac:dyDescent="0.25">
      <c r="A14">
        <v>13</v>
      </c>
      <c r="B14" s="1">
        <v>1.9363425925925926E-2</v>
      </c>
      <c r="C14">
        <v>177</v>
      </c>
      <c r="D14" t="s">
        <v>48</v>
      </c>
      <c r="E14" t="s">
        <v>49</v>
      </c>
      <c r="F14" s="1">
        <v>1.9363425925925926E-2</v>
      </c>
      <c r="G14">
        <v>14</v>
      </c>
      <c r="H14" t="s">
        <v>50</v>
      </c>
      <c r="I14" t="s">
        <v>15</v>
      </c>
      <c r="J14">
        <v>13</v>
      </c>
      <c r="K14" t="s">
        <v>40</v>
      </c>
      <c r="L14">
        <v>4</v>
      </c>
    </row>
    <row r="15" spans="1:12" x14ac:dyDescent="0.25">
      <c r="A15">
        <v>14</v>
      </c>
      <c r="B15" s="1">
        <v>1.9375E-2</v>
      </c>
      <c r="C15">
        <v>464</v>
      </c>
      <c r="D15" t="s">
        <v>51</v>
      </c>
      <c r="E15" t="s">
        <v>52</v>
      </c>
      <c r="F15" s="1">
        <v>1.9351851851851853E-2</v>
      </c>
      <c r="G15">
        <v>13</v>
      </c>
      <c r="H15" t="s">
        <v>53</v>
      </c>
      <c r="I15" t="s">
        <v>15</v>
      </c>
      <c r="J15">
        <v>14</v>
      </c>
      <c r="K15" t="s">
        <v>16</v>
      </c>
      <c r="L15">
        <v>7</v>
      </c>
    </row>
    <row r="16" spans="1:12" x14ac:dyDescent="0.25">
      <c r="A16">
        <v>15</v>
      </c>
      <c r="B16" s="1">
        <v>1.9409722222222221E-2</v>
      </c>
      <c r="C16">
        <v>307</v>
      </c>
      <c r="D16" t="s">
        <v>54</v>
      </c>
      <c r="E16" t="s">
        <v>55</v>
      </c>
      <c r="F16" s="1">
        <v>1.9409722222222221E-2</v>
      </c>
      <c r="G16">
        <v>15</v>
      </c>
      <c r="H16" t="s">
        <v>14</v>
      </c>
      <c r="I16" t="s">
        <v>15</v>
      </c>
      <c r="J16">
        <v>15</v>
      </c>
      <c r="K16" t="s">
        <v>16</v>
      </c>
      <c r="L16">
        <v>8</v>
      </c>
    </row>
    <row r="17" spans="1:12" x14ac:dyDescent="0.25">
      <c r="A17">
        <v>16</v>
      </c>
      <c r="B17" s="1">
        <v>1.9421296296296294E-2</v>
      </c>
      <c r="C17">
        <v>2</v>
      </c>
      <c r="D17" t="s">
        <v>33</v>
      </c>
      <c r="E17" t="s">
        <v>56</v>
      </c>
      <c r="F17" s="1">
        <v>1.9409722222222221E-2</v>
      </c>
      <c r="G17">
        <v>15</v>
      </c>
      <c r="H17" t="s">
        <v>32</v>
      </c>
      <c r="I17" t="s">
        <v>15</v>
      </c>
      <c r="J17">
        <v>16</v>
      </c>
      <c r="K17" t="s">
        <v>36</v>
      </c>
      <c r="L17">
        <v>2</v>
      </c>
    </row>
    <row r="18" spans="1:12" x14ac:dyDescent="0.25">
      <c r="A18">
        <v>17</v>
      </c>
      <c r="B18" s="1">
        <v>1.9444444444444445E-2</v>
      </c>
      <c r="C18">
        <v>515</v>
      </c>
      <c r="D18" t="s">
        <v>27</v>
      </c>
      <c r="E18" t="s">
        <v>57</v>
      </c>
      <c r="F18" s="1">
        <v>1.9432870370370371E-2</v>
      </c>
      <c r="G18">
        <v>17</v>
      </c>
      <c r="H18" t="s">
        <v>58</v>
      </c>
      <c r="I18" t="s">
        <v>15</v>
      </c>
      <c r="J18">
        <v>17</v>
      </c>
      <c r="K18" t="s">
        <v>20</v>
      </c>
      <c r="L18">
        <v>3</v>
      </c>
    </row>
    <row r="19" spans="1:12" x14ac:dyDescent="0.25">
      <c r="A19">
        <v>18</v>
      </c>
      <c r="B19" s="1">
        <v>1.9479166666666669E-2</v>
      </c>
      <c r="C19">
        <v>179</v>
      </c>
      <c r="D19" t="s">
        <v>59</v>
      </c>
      <c r="E19" t="s">
        <v>60</v>
      </c>
      <c r="F19" s="1">
        <v>1.9456018518518518E-2</v>
      </c>
      <c r="G19">
        <v>18</v>
      </c>
      <c r="H19" t="s">
        <v>61</v>
      </c>
      <c r="I19" t="s">
        <v>15</v>
      </c>
      <c r="J19">
        <v>18</v>
      </c>
      <c r="K19" t="s">
        <v>16</v>
      </c>
      <c r="L19">
        <v>9</v>
      </c>
    </row>
    <row r="20" spans="1:12" x14ac:dyDescent="0.25">
      <c r="A20">
        <v>19</v>
      </c>
      <c r="B20" s="1">
        <v>1.9606481481481482E-2</v>
      </c>
      <c r="C20">
        <v>425</v>
      </c>
      <c r="D20" t="s">
        <v>54</v>
      </c>
      <c r="E20" t="s">
        <v>62</v>
      </c>
      <c r="F20" s="1">
        <v>1.9560185185185184E-2</v>
      </c>
      <c r="G20">
        <v>19</v>
      </c>
      <c r="H20" t="s">
        <v>63</v>
      </c>
      <c r="I20" t="s">
        <v>15</v>
      </c>
      <c r="J20">
        <v>19</v>
      </c>
      <c r="K20" t="s">
        <v>16</v>
      </c>
      <c r="L20">
        <v>10</v>
      </c>
    </row>
    <row r="21" spans="1:12" x14ac:dyDescent="0.25">
      <c r="A21">
        <v>20</v>
      </c>
      <c r="B21" s="1">
        <v>1.9699074074074074E-2</v>
      </c>
      <c r="C21">
        <v>454</v>
      </c>
      <c r="D21" t="s">
        <v>12</v>
      </c>
      <c r="E21" t="s">
        <v>64</v>
      </c>
      <c r="F21" s="1">
        <v>1.9652777777777779E-2</v>
      </c>
      <c r="G21">
        <v>20</v>
      </c>
      <c r="H21" t="s">
        <v>65</v>
      </c>
      <c r="I21" t="s">
        <v>15</v>
      </c>
      <c r="J21">
        <v>20</v>
      </c>
      <c r="K21" t="s">
        <v>16</v>
      </c>
      <c r="L21">
        <v>11</v>
      </c>
    </row>
    <row r="22" spans="1:12" x14ac:dyDescent="0.25">
      <c r="A22">
        <v>21</v>
      </c>
      <c r="B22" s="1">
        <v>1.9780092592592592E-2</v>
      </c>
      <c r="C22">
        <v>509</v>
      </c>
      <c r="D22" t="s">
        <v>66</v>
      </c>
      <c r="E22" t="s">
        <v>67</v>
      </c>
      <c r="F22" s="1">
        <v>1.9768518518518515E-2</v>
      </c>
      <c r="G22">
        <v>22</v>
      </c>
      <c r="H22" t="s">
        <v>47</v>
      </c>
      <c r="I22" t="s">
        <v>15</v>
      </c>
      <c r="J22">
        <v>21</v>
      </c>
      <c r="K22" t="s">
        <v>16</v>
      </c>
      <c r="L22">
        <v>12</v>
      </c>
    </row>
    <row r="23" spans="1:12" x14ac:dyDescent="0.25">
      <c r="A23">
        <v>22</v>
      </c>
      <c r="B23" s="1">
        <v>1.9791666666666666E-2</v>
      </c>
      <c r="C23">
        <v>49</v>
      </c>
      <c r="D23" t="s">
        <v>68</v>
      </c>
      <c r="E23" t="s">
        <v>69</v>
      </c>
      <c r="F23" s="1">
        <v>1.9756944444444445E-2</v>
      </c>
      <c r="G23">
        <v>21</v>
      </c>
      <c r="H23" t="s">
        <v>26</v>
      </c>
      <c r="I23" t="s">
        <v>15</v>
      </c>
      <c r="J23">
        <v>22</v>
      </c>
      <c r="K23" t="s">
        <v>16</v>
      </c>
      <c r="L23">
        <v>13</v>
      </c>
    </row>
    <row r="24" spans="1:12" x14ac:dyDescent="0.25">
      <c r="A24">
        <v>23</v>
      </c>
      <c r="B24" s="1">
        <v>1.982638888888889E-2</v>
      </c>
      <c r="C24">
        <v>80</v>
      </c>
      <c r="D24" t="s">
        <v>70</v>
      </c>
      <c r="E24" t="s">
        <v>71</v>
      </c>
      <c r="F24" s="1">
        <v>1.9791666666666666E-2</v>
      </c>
      <c r="G24">
        <v>23</v>
      </c>
      <c r="H24" t="s">
        <v>72</v>
      </c>
      <c r="I24" t="s">
        <v>15</v>
      </c>
      <c r="J24">
        <v>23</v>
      </c>
      <c r="K24" t="s">
        <v>16</v>
      </c>
      <c r="L24">
        <v>14</v>
      </c>
    </row>
    <row r="25" spans="1:12" x14ac:dyDescent="0.25">
      <c r="A25">
        <v>24</v>
      </c>
      <c r="B25" s="1">
        <v>1.9884259259259258E-2</v>
      </c>
      <c r="C25">
        <v>226</v>
      </c>
      <c r="D25" t="s">
        <v>31</v>
      </c>
      <c r="E25" t="s">
        <v>73</v>
      </c>
      <c r="F25" s="1">
        <v>1.9861111111111111E-2</v>
      </c>
      <c r="G25">
        <v>24</v>
      </c>
      <c r="H25" t="s">
        <v>74</v>
      </c>
      <c r="I25" t="s">
        <v>15</v>
      </c>
      <c r="J25">
        <v>24</v>
      </c>
      <c r="K25" t="s">
        <v>40</v>
      </c>
      <c r="L25">
        <v>5</v>
      </c>
    </row>
    <row r="26" spans="1:12" x14ac:dyDescent="0.25">
      <c r="A26">
        <v>25</v>
      </c>
      <c r="B26" s="1">
        <v>1.9918981481481482E-2</v>
      </c>
      <c r="C26">
        <v>208</v>
      </c>
      <c r="D26" t="s">
        <v>75</v>
      </c>
      <c r="E26" t="s">
        <v>76</v>
      </c>
      <c r="F26" s="1">
        <v>1.9895833333333331E-2</v>
      </c>
      <c r="G26">
        <v>25</v>
      </c>
      <c r="H26" t="s">
        <v>77</v>
      </c>
      <c r="I26" t="s">
        <v>15</v>
      </c>
      <c r="J26">
        <v>25</v>
      </c>
      <c r="K26" t="s">
        <v>40</v>
      </c>
      <c r="L26">
        <v>6</v>
      </c>
    </row>
    <row r="27" spans="1:12" x14ac:dyDescent="0.25">
      <c r="A27">
        <v>26</v>
      </c>
      <c r="B27" s="1">
        <v>1.9976851851851853E-2</v>
      </c>
      <c r="C27">
        <v>147</v>
      </c>
      <c r="D27" t="s">
        <v>27</v>
      </c>
      <c r="E27" t="s">
        <v>78</v>
      </c>
      <c r="F27" s="1">
        <v>1.9953703703703706E-2</v>
      </c>
      <c r="G27">
        <v>26</v>
      </c>
      <c r="H27" t="s">
        <v>53</v>
      </c>
      <c r="I27" t="s">
        <v>15</v>
      </c>
      <c r="J27">
        <v>26</v>
      </c>
      <c r="K27" t="s">
        <v>40</v>
      </c>
      <c r="L27">
        <v>7</v>
      </c>
    </row>
    <row r="28" spans="1:12" x14ac:dyDescent="0.25">
      <c r="A28">
        <v>27</v>
      </c>
      <c r="B28" s="1">
        <v>2.0034722222222221E-2</v>
      </c>
      <c r="C28">
        <v>57</v>
      </c>
      <c r="D28" t="s">
        <v>79</v>
      </c>
      <c r="E28" t="s">
        <v>80</v>
      </c>
      <c r="F28" s="1">
        <v>2.0011574074074074E-2</v>
      </c>
      <c r="G28">
        <v>27</v>
      </c>
      <c r="H28" t="s">
        <v>72</v>
      </c>
      <c r="I28" t="s">
        <v>15</v>
      </c>
      <c r="J28">
        <v>27</v>
      </c>
      <c r="K28" t="s">
        <v>16</v>
      </c>
      <c r="L28">
        <v>15</v>
      </c>
    </row>
    <row r="29" spans="1:12" x14ac:dyDescent="0.25">
      <c r="A29">
        <v>28</v>
      </c>
      <c r="B29" s="1">
        <v>2.0069444444444442E-2</v>
      </c>
      <c r="C29">
        <v>234</v>
      </c>
      <c r="D29" t="s">
        <v>31</v>
      </c>
      <c r="E29" t="s">
        <v>81</v>
      </c>
      <c r="F29" s="1">
        <v>2.0069444444444442E-2</v>
      </c>
      <c r="G29">
        <v>29</v>
      </c>
      <c r="I29" t="s">
        <v>15</v>
      </c>
      <c r="J29">
        <v>28</v>
      </c>
      <c r="K29" t="s">
        <v>40</v>
      </c>
      <c r="L29">
        <v>8</v>
      </c>
    </row>
    <row r="30" spans="1:12" x14ac:dyDescent="0.25">
      <c r="A30">
        <v>29</v>
      </c>
      <c r="B30" s="1">
        <v>2.0127314814814817E-2</v>
      </c>
      <c r="C30">
        <v>303</v>
      </c>
      <c r="D30" t="s">
        <v>82</v>
      </c>
      <c r="E30" t="s">
        <v>83</v>
      </c>
      <c r="F30" s="1">
        <v>2.011574074074074E-2</v>
      </c>
      <c r="G30">
        <v>30</v>
      </c>
      <c r="H30" t="s">
        <v>39</v>
      </c>
      <c r="I30" t="s">
        <v>84</v>
      </c>
      <c r="J30">
        <v>1</v>
      </c>
      <c r="K30" t="s">
        <v>85</v>
      </c>
      <c r="L30">
        <v>1</v>
      </c>
    </row>
    <row r="31" spans="1:12" x14ac:dyDescent="0.25">
      <c r="A31">
        <v>30</v>
      </c>
      <c r="B31" s="1">
        <v>2.013888888888889E-2</v>
      </c>
      <c r="C31">
        <v>33</v>
      </c>
      <c r="D31" t="s">
        <v>86</v>
      </c>
      <c r="E31" t="s">
        <v>87</v>
      </c>
      <c r="F31" s="1">
        <v>2.0034722222222221E-2</v>
      </c>
      <c r="G31">
        <v>28</v>
      </c>
      <c r="H31" t="s">
        <v>47</v>
      </c>
      <c r="I31" t="s">
        <v>15</v>
      </c>
      <c r="J31">
        <v>29</v>
      </c>
      <c r="K31" t="s">
        <v>16</v>
      </c>
      <c r="L31">
        <v>16</v>
      </c>
    </row>
    <row r="32" spans="1:12" x14ac:dyDescent="0.25">
      <c r="A32">
        <v>31</v>
      </c>
      <c r="B32" s="1">
        <v>2.0300925925925927E-2</v>
      </c>
      <c r="C32">
        <v>359</v>
      </c>
      <c r="D32" t="s">
        <v>88</v>
      </c>
      <c r="E32" t="s">
        <v>89</v>
      </c>
      <c r="F32" s="1">
        <v>2.0277777777777777E-2</v>
      </c>
      <c r="G32">
        <v>31</v>
      </c>
      <c r="H32" t="s">
        <v>47</v>
      </c>
      <c r="I32" t="s">
        <v>15</v>
      </c>
      <c r="J32">
        <v>30</v>
      </c>
      <c r="K32" t="s">
        <v>36</v>
      </c>
      <c r="L32">
        <v>3</v>
      </c>
    </row>
    <row r="33" spans="1:12" x14ac:dyDescent="0.25">
      <c r="A33">
        <v>32</v>
      </c>
      <c r="B33" s="1">
        <v>2.0300925925925927E-2</v>
      </c>
      <c r="C33">
        <v>6</v>
      </c>
      <c r="D33" t="s">
        <v>90</v>
      </c>
      <c r="E33" t="s">
        <v>91</v>
      </c>
      <c r="F33" s="1">
        <v>2.028935185185185E-2</v>
      </c>
      <c r="G33">
        <v>32</v>
      </c>
      <c r="H33" t="s">
        <v>14</v>
      </c>
      <c r="I33" t="s">
        <v>15</v>
      </c>
      <c r="J33">
        <v>31</v>
      </c>
      <c r="K33" t="s">
        <v>40</v>
      </c>
      <c r="L33">
        <v>9</v>
      </c>
    </row>
    <row r="34" spans="1:12" x14ac:dyDescent="0.25">
      <c r="A34">
        <v>33</v>
      </c>
      <c r="B34" s="1">
        <v>2.0393518518518519E-2</v>
      </c>
      <c r="C34">
        <v>472</v>
      </c>
      <c r="D34" t="s">
        <v>92</v>
      </c>
      <c r="E34" t="s">
        <v>93</v>
      </c>
      <c r="F34" s="1">
        <v>2.0335648148148148E-2</v>
      </c>
      <c r="G34">
        <v>33</v>
      </c>
      <c r="H34" t="s">
        <v>94</v>
      </c>
      <c r="I34" t="s">
        <v>15</v>
      </c>
      <c r="J34">
        <v>32</v>
      </c>
      <c r="K34" t="s">
        <v>16</v>
      </c>
      <c r="L34">
        <v>17</v>
      </c>
    </row>
    <row r="35" spans="1:12" x14ac:dyDescent="0.25">
      <c r="A35">
        <v>34</v>
      </c>
      <c r="B35" s="1">
        <v>2.0462962962962964E-2</v>
      </c>
      <c r="C35">
        <v>199</v>
      </c>
      <c r="D35" t="s">
        <v>95</v>
      </c>
      <c r="E35" t="s">
        <v>96</v>
      </c>
      <c r="F35" s="1">
        <v>2.0416666666666666E-2</v>
      </c>
      <c r="G35">
        <v>34</v>
      </c>
      <c r="H35" t="s">
        <v>14</v>
      </c>
      <c r="I35" t="s">
        <v>15</v>
      </c>
      <c r="J35">
        <v>33</v>
      </c>
      <c r="K35" t="s">
        <v>40</v>
      </c>
      <c r="L35">
        <v>10</v>
      </c>
    </row>
    <row r="36" spans="1:12" x14ac:dyDescent="0.25">
      <c r="A36">
        <v>35</v>
      </c>
      <c r="B36" s="1">
        <v>2.0486111111111111E-2</v>
      </c>
      <c r="C36">
        <v>78</v>
      </c>
      <c r="D36" t="s">
        <v>54</v>
      </c>
      <c r="E36" t="s">
        <v>97</v>
      </c>
      <c r="F36" s="1">
        <v>2.0474537037037038E-2</v>
      </c>
      <c r="G36">
        <v>38</v>
      </c>
      <c r="H36" t="s">
        <v>35</v>
      </c>
      <c r="I36" t="s">
        <v>15</v>
      </c>
      <c r="J36">
        <v>34</v>
      </c>
      <c r="K36" t="s">
        <v>20</v>
      </c>
      <c r="L36">
        <v>4</v>
      </c>
    </row>
    <row r="37" spans="1:12" x14ac:dyDescent="0.25">
      <c r="A37">
        <v>36</v>
      </c>
      <c r="B37" s="1">
        <v>2.0497685185185185E-2</v>
      </c>
      <c r="C37">
        <v>505</v>
      </c>
      <c r="D37" t="s">
        <v>98</v>
      </c>
      <c r="E37" t="s">
        <v>99</v>
      </c>
      <c r="F37" s="1">
        <v>2.0474537037037038E-2</v>
      </c>
      <c r="G37">
        <v>37</v>
      </c>
      <c r="H37" t="s">
        <v>100</v>
      </c>
      <c r="I37" t="s">
        <v>15</v>
      </c>
      <c r="J37">
        <v>35</v>
      </c>
      <c r="K37" t="s">
        <v>40</v>
      </c>
      <c r="L37">
        <v>11</v>
      </c>
    </row>
    <row r="38" spans="1:12" x14ac:dyDescent="0.25">
      <c r="A38">
        <v>37</v>
      </c>
      <c r="B38" s="1">
        <v>2.0520833333333332E-2</v>
      </c>
      <c r="C38">
        <v>433</v>
      </c>
      <c r="D38" t="s">
        <v>101</v>
      </c>
      <c r="E38" t="s">
        <v>102</v>
      </c>
      <c r="F38" s="1">
        <v>2.0462962962962964E-2</v>
      </c>
      <c r="G38">
        <v>36</v>
      </c>
      <c r="H38" t="s">
        <v>65</v>
      </c>
      <c r="I38" t="s">
        <v>15</v>
      </c>
      <c r="J38">
        <v>36</v>
      </c>
      <c r="K38" t="s">
        <v>16</v>
      </c>
      <c r="L38">
        <v>18</v>
      </c>
    </row>
    <row r="39" spans="1:12" x14ac:dyDescent="0.25">
      <c r="A39">
        <v>38</v>
      </c>
      <c r="B39" s="1">
        <v>2.0520833333333332E-2</v>
      </c>
      <c r="C39">
        <v>170</v>
      </c>
      <c r="D39" t="s">
        <v>103</v>
      </c>
      <c r="E39" t="s">
        <v>104</v>
      </c>
      <c r="F39" s="1">
        <v>2.0486111111111111E-2</v>
      </c>
      <c r="G39">
        <v>39</v>
      </c>
      <c r="H39" t="s">
        <v>53</v>
      </c>
      <c r="I39" t="s">
        <v>15</v>
      </c>
      <c r="J39">
        <v>37</v>
      </c>
      <c r="K39" t="s">
        <v>40</v>
      </c>
      <c r="L39">
        <v>12</v>
      </c>
    </row>
    <row r="40" spans="1:12" x14ac:dyDescent="0.25">
      <c r="A40">
        <v>39</v>
      </c>
      <c r="B40" s="1">
        <v>2.0543981481481479E-2</v>
      </c>
      <c r="C40">
        <v>467</v>
      </c>
      <c r="D40" t="s">
        <v>75</v>
      </c>
      <c r="E40" t="s">
        <v>52</v>
      </c>
      <c r="F40" s="1">
        <v>2.0509259259259258E-2</v>
      </c>
      <c r="G40">
        <v>40</v>
      </c>
      <c r="H40" t="s">
        <v>61</v>
      </c>
      <c r="I40" t="s">
        <v>15</v>
      </c>
      <c r="J40">
        <v>38</v>
      </c>
      <c r="K40" t="s">
        <v>16</v>
      </c>
      <c r="L40">
        <v>19</v>
      </c>
    </row>
    <row r="41" spans="1:12" x14ac:dyDescent="0.25">
      <c r="A41">
        <v>40</v>
      </c>
      <c r="B41" s="1">
        <v>2.0555555555555556E-2</v>
      </c>
      <c r="C41">
        <v>442</v>
      </c>
      <c r="D41" t="s">
        <v>105</v>
      </c>
      <c r="E41" t="s">
        <v>106</v>
      </c>
      <c r="F41" s="1">
        <v>2.045138888888889E-2</v>
      </c>
      <c r="G41">
        <v>35</v>
      </c>
      <c r="H41" t="s">
        <v>35</v>
      </c>
      <c r="I41" t="s">
        <v>15</v>
      </c>
      <c r="J41">
        <v>39</v>
      </c>
      <c r="K41" t="s">
        <v>16</v>
      </c>
      <c r="L41">
        <v>20</v>
      </c>
    </row>
    <row r="42" spans="1:12" x14ac:dyDescent="0.25">
      <c r="A42">
        <v>41</v>
      </c>
      <c r="B42" s="1">
        <v>2.056712962962963E-2</v>
      </c>
      <c r="C42">
        <v>316</v>
      </c>
      <c r="D42" t="s">
        <v>107</v>
      </c>
      <c r="E42" t="s">
        <v>108</v>
      </c>
      <c r="F42" s="1">
        <v>2.0543981481481479E-2</v>
      </c>
      <c r="G42">
        <v>42</v>
      </c>
      <c r="H42" t="s">
        <v>39</v>
      </c>
      <c r="I42" t="s">
        <v>15</v>
      </c>
      <c r="J42">
        <v>40</v>
      </c>
      <c r="K42" t="s">
        <v>109</v>
      </c>
      <c r="L42">
        <v>1</v>
      </c>
    </row>
    <row r="43" spans="1:12" x14ac:dyDescent="0.25">
      <c r="A43">
        <v>42</v>
      </c>
      <c r="B43" s="1">
        <v>2.0601851851851854E-2</v>
      </c>
      <c r="C43">
        <v>214</v>
      </c>
      <c r="D43" t="s">
        <v>110</v>
      </c>
      <c r="E43" t="s">
        <v>111</v>
      </c>
      <c r="F43" s="1">
        <v>2.0532407407407405E-2</v>
      </c>
      <c r="G43">
        <v>41</v>
      </c>
      <c r="H43" t="s">
        <v>47</v>
      </c>
      <c r="I43" t="s">
        <v>15</v>
      </c>
      <c r="J43">
        <v>41</v>
      </c>
      <c r="K43" t="s">
        <v>16</v>
      </c>
      <c r="L43">
        <v>21</v>
      </c>
    </row>
    <row r="44" spans="1:12" x14ac:dyDescent="0.25">
      <c r="A44">
        <v>43</v>
      </c>
      <c r="B44" s="1">
        <v>2.0613425925925927E-2</v>
      </c>
      <c r="C44">
        <v>243</v>
      </c>
      <c r="D44" t="s">
        <v>54</v>
      </c>
      <c r="E44" t="s">
        <v>18</v>
      </c>
      <c r="F44" s="1">
        <v>2.0590277777777777E-2</v>
      </c>
      <c r="G44">
        <v>43</v>
      </c>
      <c r="H44" t="s">
        <v>112</v>
      </c>
      <c r="I44" t="s">
        <v>15</v>
      </c>
      <c r="J44">
        <v>42</v>
      </c>
      <c r="K44" t="s">
        <v>40</v>
      </c>
      <c r="L44">
        <v>13</v>
      </c>
    </row>
    <row r="45" spans="1:12" x14ac:dyDescent="0.25">
      <c r="A45">
        <v>44</v>
      </c>
      <c r="B45" s="1">
        <v>2.0671296296296295E-2</v>
      </c>
      <c r="C45">
        <v>224</v>
      </c>
      <c r="D45" t="s">
        <v>113</v>
      </c>
      <c r="E45" t="s">
        <v>114</v>
      </c>
      <c r="F45" s="1">
        <v>2.0636574074074075E-2</v>
      </c>
      <c r="G45">
        <v>45</v>
      </c>
      <c r="H45" t="s">
        <v>65</v>
      </c>
      <c r="I45" t="s">
        <v>15</v>
      </c>
      <c r="J45">
        <v>43</v>
      </c>
      <c r="K45" t="s">
        <v>16</v>
      </c>
      <c r="L45">
        <v>22</v>
      </c>
    </row>
    <row r="46" spans="1:12" x14ac:dyDescent="0.25">
      <c r="A46">
        <v>45</v>
      </c>
      <c r="B46" s="1">
        <v>2.0682870370370372E-2</v>
      </c>
      <c r="C46">
        <v>411</v>
      </c>
      <c r="D46" t="s">
        <v>115</v>
      </c>
      <c r="E46" t="s">
        <v>116</v>
      </c>
      <c r="F46" s="1">
        <v>2.0648148148148148E-2</v>
      </c>
      <c r="G46">
        <v>46</v>
      </c>
      <c r="H46" t="s">
        <v>53</v>
      </c>
      <c r="I46" t="s">
        <v>15</v>
      </c>
      <c r="J46">
        <v>44</v>
      </c>
      <c r="K46" t="s">
        <v>20</v>
      </c>
      <c r="L46">
        <v>5</v>
      </c>
    </row>
    <row r="47" spans="1:12" x14ac:dyDescent="0.25">
      <c r="A47">
        <v>46</v>
      </c>
      <c r="B47" s="1">
        <v>2.0694444444444446E-2</v>
      </c>
      <c r="C47">
        <v>105</v>
      </c>
      <c r="D47" t="s">
        <v>41</v>
      </c>
      <c r="E47" t="s">
        <v>99</v>
      </c>
      <c r="F47" s="1">
        <v>2.0648148148148148E-2</v>
      </c>
      <c r="G47">
        <v>47</v>
      </c>
      <c r="H47" t="s">
        <v>35</v>
      </c>
      <c r="I47" t="s">
        <v>15</v>
      </c>
      <c r="J47">
        <v>45</v>
      </c>
      <c r="K47" t="s">
        <v>40</v>
      </c>
      <c r="L47">
        <v>14</v>
      </c>
    </row>
    <row r="48" spans="1:12" x14ac:dyDescent="0.25">
      <c r="A48">
        <v>47</v>
      </c>
      <c r="B48" s="1">
        <v>2.0706018518518519E-2</v>
      </c>
      <c r="C48">
        <v>516</v>
      </c>
      <c r="D48" t="s">
        <v>54</v>
      </c>
      <c r="E48" t="s">
        <v>117</v>
      </c>
      <c r="F48" s="1">
        <v>2.0613425925925927E-2</v>
      </c>
      <c r="G48">
        <v>44</v>
      </c>
      <c r="H48" t="s">
        <v>35</v>
      </c>
      <c r="I48" t="s">
        <v>15</v>
      </c>
      <c r="J48">
        <v>46</v>
      </c>
      <c r="K48" t="s">
        <v>20</v>
      </c>
      <c r="L48">
        <v>6</v>
      </c>
    </row>
    <row r="49" spans="1:12" x14ac:dyDescent="0.25">
      <c r="A49">
        <v>48</v>
      </c>
      <c r="B49" s="1">
        <v>2.071759259259259E-2</v>
      </c>
      <c r="C49">
        <v>245</v>
      </c>
      <c r="D49" t="s">
        <v>27</v>
      </c>
      <c r="E49" t="s">
        <v>18</v>
      </c>
      <c r="F49" s="1">
        <v>2.0671296296296295E-2</v>
      </c>
      <c r="G49">
        <v>48</v>
      </c>
      <c r="H49" t="s">
        <v>14</v>
      </c>
      <c r="I49" t="s">
        <v>15</v>
      </c>
      <c r="J49">
        <v>47</v>
      </c>
      <c r="K49" t="s">
        <v>16</v>
      </c>
      <c r="L49">
        <v>23</v>
      </c>
    </row>
    <row r="50" spans="1:12" x14ac:dyDescent="0.25">
      <c r="A50">
        <v>49</v>
      </c>
      <c r="B50" s="1">
        <v>2.074074074074074E-2</v>
      </c>
      <c r="C50">
        <v>204</v>
      </c>
      <c r="D50" t="s">
        <v>118</v>
      </c>
      <c r="E50" t="s">
        <v>119</v>
      </c>
      <c r="F50" s="1">
        <v>2.071759259259259E-2</v>
      </c>
      <c r="G50">
        <v>50</v>
      </c>
      <c r="H50" t="s">
        <v>47</v>
      </c>
      <c r="I50" t="s">
        <v>15</v>
      </c>
      <c r="J50">
        <v>48</v>
      </c>
      <c r="K50" t="s">
        <v>16</v>
      </c>
      <c r="L50">
        <v>24</v>
      </c>
    </row>
    <row r="51" spans="1:12" x14ac:dyDescent="0.25">
      <c r="A51">
        <v>50</v>
      </c>
      <c r="B51" s="1">
        <v>2.0798611111111111E-2</v>
      </c>
      <c r="C51">
        <v>484</v>
      </c>
      <c r="D51" t="s">
        <v>120</v>
      </c>
      <c r="E51" t="s">
        <v>121</v>
      </c>
      <c r="F51" s="1">
        <v>2.0682870370370372E-2</v>
      </c>
      <c r="G51">
        <v>49</v>
      </c>
      <c r="I51" t="s">
        <v>15</v>
      </c>
      <c r="J51">
        <v>49</v>
      </c>
      <c r="K51" t="s">
        <v>16</v>
      </c>
      <c r="L51">
        <v>25</v>
      </c>
    </row>
    <row r="52" spans="1:12" x14ac:dyDescent="0.25">
      <c r="A52">
        <v>51</v>
      </c>
      <c r="B52" s="1">
        <v>2.0856481481481479E-2</v>
      </c>
      <c r="C52">
        <v>496</v>
      </c>
      <c r="D52" t="s">
        <v>122</v>
      </c>
      <c r="E52" t="s">
        <v>123</v>
      </c>
      <c r="F52" s="1">
        <v>2.0775462962962964E-2</v>
      </c>
      <c r="G52">
        <v>51</v>
      </c>
      <c r="H52" t="s">
        <v>124</v>
      </c>
      <c r="I52" t="s">
        <v>15</v>
      </c>
      <c r="J52">
        <v>50</v>
      </c>
      <c r="K52" t="s">
        <v>20</v>
      </c>
      <c r="L52">
        <v>7</v>
      </c>
    </row>
    <row r="53" spans="1:12" x14ac:dyDescent="0.25">
      <c r="A53">
        <v>52</v>
      </c>
      <c r="B53" s="1">
        <v>2.0879629629629626E-2</v>
      </c>
      <c r="C53">
        <v>427</v>
      </c>
      <c r="D53" t="s">
        <v>90</v>
      </c>
      <c r="E53" t="s">
        <v>125</v>
      </c>
      <c r="F53" s="1">
        <v>2.0856481481481479E-2</v>
      </c>
      <c r="G53">
        <v>54</v>
      </c>
      <c r="H53" t="s">
        <v>65</v>
      </c>
      <c r="I53" t="s">
        <v>15</v>
      </c>
      <c r="J53">
        <v>51</v>
      </c>
      <c r="K53" t="s">
        <v>20</v>
      </c>
      <c r="L53">
        <v>8</v>
      </c>
    </row>
    <row r="54" spans="1:12" x14ac:dyDescent="0.25">
      <c r="A54">
        <v>53</v>
      </c>
      <c r="B54" s="1">
        <v>2.0891203703703703E-2</v>
      </c>
      <c r="C54">
        <v>276</v>
      </c>
      <c r="D54" t="s">
        <v>115</v>
      </c>
      <c r="E54" t="s">
        <v>126</v>
      </c>
      <c r="F54" s="1">
        <v>2.0844907407407406E-2</v>
      </c>
      <c r="G54">
        <v>52</v>
      </c>
      <c r="H54" t="s">
        <v>127</v>
      </c>
      <c r="I54" t="s">
        <v>15</v>
      </c>
      <c r="J54">
        <v>52</v>
      </c>
      <c r="K54" t="s">
        <v>20</v>
      </c>
      <c r="L54">
        <v>9</v>
      </c>
    </row>
    <row r="55" spans="1:12" x14ac:dyDescent="0.25">
      <c r="A55">
        <v>54</v>
      </c>
      <c r="B55" s="1">
        <v>2.0902777777777781E-2</v>
      </c>
      <c r="C55">
        <v>363</v>
      </c>
      <c r="D55" t="s">
        <v>90</v>
      </c>
      <c r="E55" t="s">
        <v>128</v>
      </c>
      <c r="F55" s="1">
        <v>2.0868055555555556E-2</v>
      </c>
      <c r="G55">
        <v>55</v>
      </c>
      <c r="H55" t="s">
        <v>47</v>
      </c>
      <c r="I55" t="s">
        <v>15</v>
      </c>
      <c r="J55">
        <v>53</v>
      </c>
      <c r="K55" t="s">
        <v>16</v>
      </c>
      <c r="L55">
        <v>26</v>
      </c>
    </row>
    <row r="56" spans="1:12" x14ac:dyDescent="0.25">
      <c r="A56">
        <v>55</v>
      </c>
      <c r="B56" s="1">
        <v>2.0902777777777781E-2</v>
      </c>
      <c r="C56">
        <v>432</v>
      </c>
      <c r="D56" t="s">
        <v>129</v>
      </c>
      <c r="E56" t="s">
        <v>130</v>
      </c>
      <c r="F56" s="1">
        <v>2.0844907407407406E-2</v>
      </c>
      <c r="G56">
        <v>53</v>
      </c>
      <c r="I56" t="s">
        <v>15</v>
      </c>
      <c r="J56">
        <v>54</v>
      </c>
      <c r="K56" t="s">
        <v>16</v>
      </c>
      <c r="L56">
        <v>27</v>
      </c>
    </row>
    <row r="57" spans="1:12" x14ac:dyDescent="0.25">
      <c r="A57">
        <v>56</v>
      </c>
      <c r="B57" s="1">
        <v>2.0902777777777781E-2</v>
      </c>
      <c r="C57">
        <v>263</v>
      </c>
      <c r="D57" t="s">
        <v>131</v>
      </c>
      <c r="E57" t="s">
        <v>132</v>
      </c>
      <c r="F57" s="1">
        <v>2.0879629629629626E-2</v>
      </c>
      <c r="G57">
        <v>56</v>
      </c>
      <c r="H57" t="s">
        <v>63</v>
      </c>
      <c r="I57" t="s">
        <v>15</v>
      </c>
      <c r="J57">
        <v>55</v>
      </c>
      <c r="K57" t="s">
        <v>16</v>
      </c>
      <c r="L57">
        <v>28</v>
      </c>
    </row>
    <row r="58" spans="1:12" x14ac:dyDescent="0.25">
      <c r="A58">
        <v>57</v>
      </c>
      <c r="B58" s="1">
        <v>2.1006944444444443E-2</v>
      </c>
      <c r="C58">
        <v>342</v>
      </c>
      <c r="D58" t="s">
        <v>133</v>
      </c>
      <c r="E58" t="s">
        <v>134</v>
      </c>
      <c r="F58" s="1">
        <v>2.0960648148148148E-2</v>
      </c>
      <c r="G58">
        <v>57</v>
      </c>
      <c r="H58" t="s">
        <v>135</v>
      </c>
      <c r="I58" t="s">
        <v>15</v>
      </c>
      <c r="J58">
        <v>56</v>
      </c>
      <c r="K58" t="s">
        <v>16</v>
      </c>
      <c r="L58">
        <v>29</v>
      </c>
    </row>
    <row r="59" spans="1:12" x14ac:dyDescent="0.25">
      <c r="A59">
        <v>58</v>
      </c>
      <c r="B59" s="1">
        <v>2.101851851851852E-2</v>
      </c>
      <c r="C59">
        <v>377</v>
      </c>
      <c r="D59" t="s">
        <v>136</v>
      </c>
      <c r="E59" t="s">
        <v>137</v>
      </c>
      <c r="F59" s="1">
        <v>2.0983796296296296E-2</v>
      </c>
      <c r="G59">
        <v>58</v>
      </c>
      <c r="H59" t="s">
        <v>47</v>
      </c>
      <c r="I59" t="s">
        <v>15</v>
      </c>
      <c r="J59">
        <v>57</v>
      </c>
      <c r="K59" t="s">
        <v>16</v>
      </c>
      <c r="L59">
        <v>30</v>
      </c>
    </row>
    <row r="60" spans="1:12" x14ac:dyDescent="0.25">
      <c r="A60">
        <v>59</v>
      </c>
      <c r="B60" s="1">
        <v>2.1099537037037038E-2</v>
      </c>
      <c r="C60">
        <v>104</v>
      </c>
      <c r="D60" t="s">
        <v>138</v>
      </c>
      <c r="E60" t="s">
        <v>99</v>
      </c>
      <c r="F60" s="1">
        <v>2.1076388888888891E-2</v>
      </c>
      <c r="G60">
        <v>59</v>
      </c>
      <c r="H60" t="s">
        <v>23</v>
      </c>
      <c r="I60" t="s">
        <v>15</v>
      </c>
      <c r="J60">
        <v>58</v>
      </c>
      <c r="K60" t="s">
        <v>20</v>
      </c>
      <c r="L60">
        <v>10</v>
      </c>
    </row>
    <row r="61" spans="1:12" x14ac:dyDescent="0.25">
      <c r="A61">
        <v>60</v>
      </c>
      <c r="B61" s="1">
        <v>2.1134259259259259E-2</v>
      </c>
      <c r="C61">
        <v>119</v>
      </c>
      <c r="D61" t="s">
        <v>139</v>
      </c>
      <c r="E61" t="s">
        <v>140</v>
      </c>
      <c r="F61" s="1">
        <v>2.1087962962962961E-2</v>
      </c>
      <c r="G61">
        <v>60</v>
      </c>
      <c r="H61" t="s">
        <v>65</v>
      </c>
      <c r="I61" t="s">
        <v>15</v>
      </c>
      <c r="J61">
        <v>59</v>
      </c>
      <c r="K61" t="s">
        <v>16</v>
      </c>
      <c r="L61">
        <v>31</v>
      </c>
    </row>
    <row r="62" spans="1:12" x14ac:dyDescent="0.25">
      <c r="A62">
        <v>61</v>
      </c>
      <c r="B62" s="1">
        <v>2.1145833333333332E-2</v>
      </c>
      <c r="C62">
        <v>73</v>
      </c>
      <c r="D62" t="s">
        <v>90</v>
      </c>
      <c r="E62" t="s">
        <v>141</v>
      </c>
      <c r="F62" s="1">
        <v>2.1111111111111108E-2</v>
      </c>
      <c r="G62">
        <v>61</v>
      </c>
      <c r="H62" t="s">
        <v>142</v>
      </c>
      <c r="I62" t="s">
        <v>15</v>
      </c>
      <c r="J62">
        <v>60</v>
      </c>
      <c r="K62" t="s">
        <v>16</v>
      </c>
      <c r="L62">
        <v>32</v>
      </c>
    </row>
    <row r="63" spans="1:12" x14ac:dyDescent="0.25">
      <c r="A63">
        <v>62</v>
      </c>
      <c r="B63" s="1">
        <v>2.1226851851851854E-2</v>
      </c>
      <c r="C63">
        <v>102</v>
      </c>
      <c r="D63" t="s">
        <v>143</v>
      </c>
      <c r="E63" t="s">
        <v>99</v>
      </c>
      <c r="F63" s="1">
        <v>2.1203703703703707E-2</v>
      </c>
      <c r="G63">
        <v>64</v>
      </c>
      <c r="I63" t="s">
        <v>15</v>
      </c>
      <c r="J63">
        <v>61</v>
      </c>
      <c r="K63" t="s">
        <v>144</v>
      </c>
      <c r="L63">
        <v>1</v>
      </c>
    </row>
    <row r="64" spans="1:12" x14ac:dyDescent="0.25">
      <c r="A64">
        <v>63</v>
      </c>
      <c r="B64" s="1">
        <v>2.1226851851851854E-2</v>
      </c>
      <c r="C64">
        <v>412</v>
      </c>
      <c r="D64" t="s">
        <v>105</v>
      </c>
      <c r="E64" t="s">
        <v>145</v>
      </c>
      <c r="F64" s="1">
        <v>2.1203703703703707E-2</v>
      </c>
      <c r="G64">
        <v>63</v>
      </c>
      <c r="H64" t="s">
        <v>26</v>
      </c>
      <c r="I64" t="s">
        <v>15</v>
      </c>
      <c r="J64">
        <v>62</v>
      </c>
      <c r="K64" t="s">
        <v>36</v>
      </c>
      <c r="L64">
        <v>4</v>
      </c>
    </row>
    <row r="65" spans="1:12" x14ac:dyDescent="0.25">
      <c r="A65">
        <v>64</v>
      </c>
      <c r="B65" s="1">
        <v>2.1273148148148149E-2</v>
      </c>
      <c r="C65">
        <v>209</v>
      </c>
      <c r="D65" t="s">
        <v>146</v>
      </c>
      <c r="E65" t="s">
        <v>147</v>
      </c>
      <c r="F65" s="1">
        <v>2.119212962962963E-2</v>
      </c>
      <c r="G65">
        <v>62</v>
      </c>
      <c r="H65" t="s">
        <v>14</v>
      </c>
      <c r="I65" t="s">
        <v>15</v>
      </c>
      <c r="J65">
        <v>63</v>
      </c>
      <c r="K65" t="s">
        <v>16</v>
      </c>
      <c r="L65">
        <v>33</v>
      </c>
    </row>
    <row r="66" spans="1:12" x14ac:dyDescent="0.25">
      <c r="A66">
        <v>65</v>
      </c>
      <c r="B66" s="1">
        <v>2.1273148148148149E-2</v>
      </c>
      <c r="C66">
        <v>403</v>
      </c>
      <c r="D66" t="s">
        <v>79</v>
      </c>
      <c r="E66" t="s">
        <v>148</v>
      </c>
      <c r="F66" s="1">
        <v>2.1250000000000002E-2</v>
      </c>
      <c r="G66">
        <v>65</v>
      </c>
      <c r="H66" t="s">
        <v>77</v>
      </c>
      <c r="I66" t="s">
        <v>15</v>
      </c>
      <c r="J66">
        <v>64</v>
      </c>
      <c r="K66" t="s">
        <v>16</v>
      </c>
      <c r="L66">
        <v>34</v>
      </c>
    </row>
    <row r="67" spans="1:12" x14ac:dyDescent="0.25">
      <c r="A67">
        <v>66</v>
      </c>
      <c r="B67" s="1">
        <v>2.1307870370370369E-2</v>
      </c>
      <c r="C67">
        <v>207</v>
      </c>
      <c r="D67" t="s">
        <v>149</v>
      </c>
      <c r="E67" t="s">
        <v>76</v>
      </c>
      <c r="F67" s="1">
        <v>2.1273148148148149E-2</v>
      </c>
      <c r="G67">
        <v>67</v>
      </c>
      <c r="H67" t="s">
        <v>35</v>
      </c>
      <c r="I67" t="s">
        <v>15</v>
      </c>
      <c r="J67">
        <v>65</v>
      </c>
      <c r="K67" t="s">
        <v>20</v>
      </c>
      <c r="L67">
        <v>11</v>
      </c>
    </row>
    <row r="68" spans="1:12" x14ac:dyDescent="0.25">
      <c r="A68">
        <v>67</v>
      </c>
      <c r="B68" s="1">
        <v>2.1319444444444443E-2</v>
      </c>
      <c r="C68">
        <v>399</v>
      </c>
      <c r="D68" t="s">
        <v>150</v>
      </c>
      <c r="E68" t="s">
        <v>151</v>
      </c>
      <c r="F68" s="1">
        <v>2.1296296296296299E-2</v>
      </c>
      <c r="G68">
        <v>68</v>
      </c>
      <c r="H68" t="s">
        <v>35</v>
      </c>
      <c r="I68" t="s">
        <v>15</v>
      </c>
      <c r="J68">
        <v>66</v>
      </c>
      <c r="K68" t="s">
        <v>36</v>
      </c>
      <c r="L68">
        <v>5</v>
      </c>
    </row>
    <row r="69" spans="1:12" x14ac:dyDescent="0.25">
      <c r="A69">
        <v>68</v>
      </c>
      <c r="B69" s="1">
        <v>2.1331018518518517E-2</v>
      </c>
      <c r="C69">
        <v>83</v>
      </c>
      <c r="D69" t="s">
        <v>152</v>
      </c>
      <c r="E69" t="s">
        <v>71</v>
      </c>
      <c r="F69" s="1">
        <v>2.1307870370370369E-2</v>
      </c>
      <c r="G69">
        <v>69</v>
      </c>
      <c r="H69" t="s">
        <v>35</v>
      </c>
      <c r="I69" t="s">
        <v>84</v>
      </c>
      <c r="J69">
        <v>2</v>
      </c>
      <c r="K69" t="s">
        <v>153</v>
      </c>
      <c r="L69">
        <v>1</v>
      </c>
    </row>
    <row r="70" spans="1:12" x14ac:dyDescent="0.25">
      <c r="A70">
        <v>69</v>
      </c>
      <c r="B70" s="1">
        <v>2.1377314814814818E-2</v>
      </c>
      <c r="C70">
        <v>389</v>
      </c>
      <c r="D70" t="s">
        <v>154</v>
      </c>
      <c r="E70" t="s">
        <v>155</v>
      </c>
      <c r="F70" s="1">
        <v>2.1261574074074075E-2</v>
      </c>
      <c r="G70">
        <v>66</v>
      </c>
      <c r="H70" t="s">
        <v>14</v>
      </c>
      <c r="I70" t="s">
        <v>15</v>
      </c>
      <c r="J70">
        <v>67</v>
      </c>
      <c r="K70" t="s">
        <v>40</v>
      </c>
      <c r="L70">
        <v>15</v>
      </c>
    </row>
    <row r="71" spans="1:12" x14ac:dyDescent="0.25">
      <c r="A71">
        <v>70</v>
      </c>
      <c r="B71" s="1">
        <v>2.1388888888888888E-2</v>
      </c>
      <c r="C71">
        <v>508</v>
      </c>
      <c r="D71" t="s">
        <v>118</v>
      </c>
      <c r="E71" t="s">
        <v>67</v>
      </c>
      <c r="F71" s="1">
        <v>2.1319444444444443E-2</v>
      </c>
      <c r="G71">
        <v>70</v>
      </c>
      <c r="H71" t="s">
        <v>65</v>
      </c>
      <c r="I71" t="s">
        <v>15</v>
      </c>
      <c r="J71">
        <v>68</v>
      </c>
      <c r="K71" t="s">
        <v>40</v>
      </c>
      <c r="L71">
        <v>16</v>
      </c>
    </row>
    <row r="72" spans="1:12" x14ac:dyDescent="0.25">
      <c r="A72">
        <v>71</v>
      </c>
      <c r="B72" s="1">
        <v>2.1412037037037035E-2</v>
      </c>
      <c r="C72">
        <v>72</v>
      </c>
      <c r="D72" t="s">
        <v>156</v>
      </c>
      <c r="E72" t="s">
        <v>141</v>
      </c>
      <c r="F72" s="1">
        <v>2.1342592592592594E-2</v>
      </c>
      <c r="G72">
        <v>71</v>
      </c>
      <c r="H72" t="s">
        <v>157</v>
      </c>
      <c r="I72" t="s">
        <v>15</v>
      </c>
      <c r="J72">
        <v>69</v>
      </c>
      <c r="K72" t="s">
        <v>40</v>
      </c>
      <c r="L72">
        <v>17</v>
      </c>
    </row>
    <row r="73" spans="1:12" x14ac:dyDescent="0.25">
      <c r="A73">
        <v>72</v>
      </c>
      <c r="B73" s="1">
        <v>2.1435185185185186E-2</v>
      </c>
      <c r="C73">
        <v>50</v>
      </c>
      <c r="D73" t="s">
        <v>158</v>
      </c>
      <c r="E73" t="s">
        <v>159</v>
      </c>
      <c r="F73" s="1">
        <v>2.1412037037037035E-2</v>
      </c>
      <c r="G73">
        <v>73</v>
      </c>
      <c r="H73" t="s">
        <v>160</v>
      </c>
      <c r="I73" t="s">
        <v>15</v>
      </c>
      <c r="J73">
        <v>70</v>
      </c>
      <c r="K73" t="s">
        <v>161</v>
      </c>
      <c r="L73">
        <v>1</v>
      </c>
    </row>
    <row r="74" spans="1:12" x14ac:dyDescent="0.25">
      <c r="A74">
        <v>73</v>
      </c>
      <c r="B74" s="1">
        <v>2.1435185185185186E-2</v>
      </c>
      <c r="C74">
        <v>351</v>
      </c>
      <c r="D74" t="s">
        <v>27</v>
      </c>
      <c r="E74" t="s">
        <v>162</v>
      </c>
      <c r="F74" s="1">
        <v>2.1365740740740741E-2</v>
      </c>
      <c r="G74">
        <v>72</v>
      </c>
      <c r="H74" t="s">
        <v>35</v>
      </c>
      <c r="I74" t="s">
        <v>15</v>
      </c>
      <c r="J74">
        <v>71</v>
      </c>
      <c r="K74" t="s">
        <v>16</v>
      </c>
      <c r="L74">
        <v>35</v>
      </c>
    </row>
    <row r="75" spans="1:12" x14ac:dyDescent="0.25">
      <c r="A75">
        <v>74</v>
      </c>
      <c r="B75" s="1">
        <v>2.148148148148148E-2</v>
      </c>
      <c r="C75">
        <v>428</v>
      </c>
      <c r="D75" t="s">
        <v>59</v>
      </c>
      <c r="E75" t="s">
        <v>163</v>
      </c>
      <c r="F75" s="1">
        <v>2.1446759259259259E-2</v>
      </c>
      <c r="G75">
        <v>74</v>
      </c>
      <c r="H75" t="s">
        <v>164</v>
      </c>
      <c r="I75" t="s">
        <v>15</v>
      </c>
      <c r="J75">
        <v>72</v>
      </c>
      <c r="K75" t="s">
        <v>16</v>
      </c>
      <c r="L75">
        <v>36</v>
      </c>
    </row>
    <row r="76" spans="1:12" x14ac:dyDescent="0.25">
      <c r="A76">
        <v>75</v>
      </c>
      <c r="B76" s="1">
        <v>2.1493055555555557E-2</v>
      </c>
      <c r="C76">
        <v>421</v>
      </c>
      <c r="D76" t="s">
        <v>86</v>
      </c>
      <c r="E76" t="s">
        <v>165</v>
      </c>
      <c r="F76" s="1">
        <v>2.1446759259259259E-2</v>
      </c>
      <c r="G76">
        <v>75</v>
      </c>
      <c r="H76" t="s">
        <v>23</v>
      </c>
      <c r="I76" t="s">
        <v>15</v>
      </c>
      <c r="J76">
        <v>73</v>
      </c>
      <c r="K76" t="s">
        <v>40</v>
      </c>
      <c r="L76">
        <v>18</v>
      </c>
    </row>
    <row r="77" spans="1:12" x14ac:dyDescent="0.25">
      <c r="A77">
        <v>76</v>
      </c>
      <c r="B77" s="1">
        <v>2.1539351851851851E-2</v>
      </c>
      <c r="C77">
        <v>382</v>
      </c>
      <c r="D77" t="s">
        <v>41</v>
      </c>
      <c r="E77" t="s">
        <v>166</v>
      </c>
      <c r="F77" s="1">
        <v>2.1516203703703704E-2</v>
      </c>
      <c r="G77">
        <v>76</v>
      </c>
      <c r="I77" t="s">
        <v>15</v>
      </c>
      <c r="J77">
        <v>74</v>
      </c>
      <c r="K77" t="s">
        <v>20</v>
      </c>
      <c r="L77">
        <v>12</v>
      </c>
    </row>
    <row r="78" spans="1:12" x14ac:dyDescent="0.25">
      <c r="A78">
        <v>77</v>
      </c>
      <c r="B78" s="1">
        <v>2.1712962962962962E-2</v>
      </c>
      <c r="C78">
        <v>260</v>
      </c>
      <c r="D78" t="s">
        <v>17</v>
      </c>
      <c r="E78" t="s">
        <v>167</v>
      </c>
      <c r="F78" s="1">
        <v>2.164351851851852E-2</v>
      </c>
      <c r="G78">
        <v>77</v>
      </c>
      <c r="I78" t="s">
        <v>15</v>
      </c>
      <c r="J78">
        <v>75</v>
      </c>
      <c r="K78" t="s">
        <v>16</v>
      </c>
      <c r="L78">
        <v>37</v>
      </c>
    </row>
    <row r="79" spans="1:12" x14ac:dyDescent="0.25">
      <c r="A79">
        <v>78</v>
      </c>
      <c r="B79" s="1">
        <v>2.1724537037037039E-2</v>
      </c>
      <c r="C79">
        <v>437</v>
      </c>
      <c r="D79" t="s">
        <v>41</v>
      </c>
      <c r="E79" t="s">
        <v>102</v>
      </c>
      <c r="F79" s="1">
        <v>2.1712962962962962E-2</v>
      </c>
      <c r="G79">
        <v>79</v>
      </c>
      <c r="H79" t="s">
        <v>50</v>
      </c>
      <c r="I79" t="s">
        <v>15</v>
      </c>
      <c r="J79">
        <v>76</v>
      </c>
      <c r="K79" t="s">
        <v>20</v>
      </c>
      <c r="L79">
        <v>13</v>
      </c>
    </row>
    <row r="80" spans="1:12" x14ac:dyDescent="0.25">
      <c r="A80">
        <v>79</v>
      </c>
      <c r="B80" s="1">
        <v>2.1759259259259259E-2</v>
      </c>
      <c r="C80">
        <v>178</v>
      </c>
      <c r="D80" t="s">
        <v>168</v>
      </c>
      <c r="E80" t="s">
        <v>169</v>
      </c>
      <c r="F80" s="1">
        <v>2.1678240740740738E-2</v>
      </c>
      <c r="G80">
        <v>78</v>
      </c>
      <c r="H80" t="s">
        <v>23</v>
      </c>
      <c r="I80" t="s">
        <v>15</v>
      </c>
      <c r="J80">
        <v>77</v>
      </c>
      <c r="K80" t="s">
        <v>16</v>
      </c>
      <c r="L80">
        <v>38</v>
      </c>
    </row>
    <row r="81" spans="1:12" x14ac:dyDescent="0.25">
      <c r="A81">
        <v>80</v>
      </c>
      <c r="B81" s="1">
        <v>2.1817129629629631E-2</v>
      </c>
      <c r="C81">
        <v>478</v>
      </c>
      <c r="D81" t="s">
        <v>95</v>
      </c>
      <c r="E81" t="s">
        <v>170</v>
      </c>
      <c r="F81" s="1">
        <v>2.1747685185185186E-2</v>
      </c>
      <c r="G81">
        <v>80</v>
      </c>
      <c r="H81" t="s">
        <v>124</v>
      </c>
      <c r="I81" t="s">
        <v>15</v>
      </c>
      <c r="J81">
        <v>78</v>
      </c>
      <c r="K81" t="s">
        <v>20</v>
      </c>
      <c r="L81">
        <v>14</v>
      </c>
    </row>
    <row r="82" spans="1:12" x14ac:dyDescent="0.25">
      <c r="A82">
        <v>81</v>
      </c>
      <c r="B82" s="1">
        <v>2.1840277777777778E-2</v>
      </c>
      <c r="C82">
        <v>477</v>
      </c>
      <c r="D82" t="s">
        <v>171</v>
      </c>
      <c r="E82" t="s">
        <v>172</v>
      </c>
      <c r="F82" s="1">
        <v>2.1817129629629631E-2</v>
      </c>
      <c r="G82">
        <v>82</v>
      </c>
      <c r="H82" t="s">
        <v>65</v>
      </c>
      <c r="I82" t="s">
        <v>15</v>
      </c>
      <c r="J82">
        <v>79</v>
      </c>
      <c r="K82" t="s">
        <v>20</v>
      </c>
      <c r="L82">
        <v>15</v>
      </c>
    </row>
    <row r="83" spans="1:12" x14ac:dyDescent="0.25">
      <c r="A83">
        <v>82</v>
      </c>
      <c r="B83" s="1">
        <v>2.1898148148148149E-2</v>
      </c>
      <c r="C83">
        <v>289</v>
      </c>
      <c r="D83" t="s">
        <v>120</v>
      </c>
      <c r="E83" t="s">
        <v>173</v>
      </c>
      <c r="F83" s="1">
        <v>2.1805555555555554E-2</v>
      </c>
      <c r="G83">
        <v>81</v>
      </c>
      <c r="H83" t="s">
        <v>65</v>
      </c>
      <c r="I83" t="s">
        <v>15</v>
      </c>
      <c r="J83">
        <v>80</v>
      </c>
      <c r="K83" t="s">
        <v>20</v>
      </c>
      <c r="L83">
        <v>16</v>
      </c>
    </row>
    <row r="84" spans="1:12" x14ac:dyDescent="0.25">
      <c r="A84">
        <v>83</v>
      </c>
      <c r="B84" s="1">
        <v>2.1898148148148149E-2</v>
      </c>
      <c r="C84">
        <v>457</v>
      </c>
      <c r="D84" t="s">
        <v>171</v>
      </c>
      <c r="E84" t="s">
        <v>64</v>
      </c>
      <c r="F84" s="1">
        <v>2.1851851851851848E-2</v>
      </c>
      <c r="G84">
        <v>84</v>
      </c>
      <c r="H84" t="s">
        <v>94</v>
      </c>
      <c r="I84" t="s">
        <v>15</v>
      </c>
      <c r="J84">
        <v>81</v>
      </c>
      <c r="K84" t="s">
        <v>144</v>
      </c>
      <c r="L84">
        <v>2</v>
      </c>
    </row>
    <row r="85" spans="1:12" x14ac:dyDescent="0.25">
      <c r="A85">
        <v>84</v>
      </c>
      <c r="B85" s="1">
        <v>2.193287037037037E-2</v>
      </c>
      <c r="C85">
        <v>259</v>
      </c>
      <c r="D85" t="s">
        <v>51</v>
      </c>
      <c r="E85" t="s">
        <v>174</v>
      </c>
      <c r="F85" s="1">
        <v>2.1840277777777778E-2</v>
      </c>
      <c r="G85">
        <v>83</v>
      </c>
      <c r="H85" t="s">
        <v>175</v>
      </c>
      <c r="I85" t="s">
        <v>15</v>
      </c>
      <c r="J85">
        <v>82</v>
      </c>
      <c r="K85" t="s">
        <v>144</v>
      </c>
      <c r="L85">
        <v>3</v>
      </c>
    </row>
    <row r="86" spans="1:12" x14ac:dyDescent="0.25">
      <c r="A86">
        <v>85</v>
      </c>
      <c r="B86" s="1">
        <v>2.1944444444444447E-2</v>
      </c>
      <c r="C86">
        <v>413</v>
      </c>
      <c r="D86" t="s">
        <v>90</v>
      </c>
      <c r="E86" t="s">
        <v>176</v>
      </c>
      <c r="F86" s="1">
        <v>2.1909722222222223E-2</v>
      </c>
      <c r="G86">
        <v>86</v>
      </c>
      <c r="H86" t="s">
        <v>177</v>
      </c>
      <c r="I86" t="s">
        <v>15</v>
      </c>
      <c r="J86">
        <v>83</v>
      </c>
      <c r="K86" t="s">
        <v>16</v>
      </c>
      <c r="L86">
        <v>39</v>
      </c>
    </row>
    <row r="87" spans="1:12" x14ac:dyDescent="0.25">
      <c r="A87">
        <v>86</v>
      </c>
      <c r="B87" s="1">
        <v>2.2002314814814818E-2</v>
      </c>
      <c r="C87">
        <v>171</v>
      </c>
      <c r="D87" t="s">
        <v>178</v>
      </c>
      <c r="E87" t="s">
        <v>179</v>
      </c>
      <c r="F87" s="1">
        <v>2.1898148148148149E-2</v>
      </c>
      <c r="G87">
        <v>85</v>
      </c>
      <c r="H87" t="s">
        <v>180</v>
      </c>
      <c r="I87" t="s">
        <v>15</v>
      </c>
      <c r="J87">
        <v>84</v>
      </c>
      <c r="K87" t="s">
        <v>144</v>
      </c>
      <c r="L87">
        <v>4</v>
      </c>
    </row>
    <row r="88" spans="1:12" x14ac:dyDescent="0.25">
      <c r="A88">
        <v>87</v>
      </c>
      <c r="B88" s="1">
        <v>2.2013888888888888E-2</v>
      </c>
      <c r="C88">
        <v>138</v>
      </c>
      <c r="D88" t="s">
        <v>181</v>
      </c>
      <c r="E88" t="s">
        <v>182</v>
      </c>
      <c r="F88" s="1">
        <v>2.193287037037037E-2</v>
      </c>
      <c r="G88">
        <v>87</v>
      </c>
      <c r="I88" t="s">
        <v>15</v>
      </c>
      <c r="J88">
        <v>85</v>
      </c>
      <c r="K88" t="s">
        <v>16</v>
      </c>
      <c r="L88">
        <v>40</v>
      </c>
    </row>
    <row r="89" spans="1:12" x14ac:dyDescent="0.25">
      <c r="A89">
        <v>87</v>
      </c>
      <c r="B89" s="1">
        <v>2.2013888888888888E-2</v>
      </c>
      <c r="C89">
        <v>22</v>
      </c>
      <c r="D89" t="s">
        <v>183</v>
      </c>
      <c r="E89" t="s">
        <v>184</v>
      </c>
      <c r="F89" s="1">
        <v>2.193287037037037E-2</v>
      </c>
      <c r="G89">
        <v>88</v>
      </c>
      <c r="H89" t="s">
        <v>72</v>
      </c>
      <c r="I89" t="s">
        <v>15</v>
      </c>
      <c r="J89">
        <v>85</v>
      </c>
      <c r="K89" t="s">
        <v>20</v>
      </c>
      <c r="L89">
        <v>17</v>
      </c>
    </row>
    <row r="90" spans="1:12" x14ac:dyDescent="0.25">
      <c r="A90">
        <v>89</v>
      </c>
      <c r="B90" s="1">
        <v>2.2037037037037036E-2</v>
      </c>
      <c r="C90">
        <v>206</v>
      </c>
      <c r="D90" t="s">
        <v>185</v>
      </c>
      <c r="E90" t="s">
        <v>76</v>
      </c>
      <c r="F90" s="1">
        <v>2.1990740740740741E-2</v>
      </c>
      <c r="G90">
        <v>90</v>
      </c>
      <c r="H90" t="s">
        <v>23</v>
      </c>
      <c r="I90" t="s">
        <v>15</v>
      </c>
      <c r="J90">
        <v>87</v>
      </c>
      <c r="K90" t="s">
        <v>20</v>
      </c>
      <c r="L90">
        <v>18</v>
      </c>
    </row>
    <row r="91" spans="1:12" x14ac:dyDescent="0.25">
      <c r="A91">
        <v>90</v>
      </c>
      <c r="B91" s="1">
        <v>2.2048611111111113E-2</v>
      </c>
      <c r="C91">
        <v>296</v>
      </c>
      <c r="D91" t="s">
        <v>59</v>
      </c>
      <c r="E91" t="s">
        <v>186</v>
      </c>
      <c r="F91" s="1">
        <v>2.1979166666666664E-2</v>
      </c>
      <c r="G91">
        <v>89</v>
      </c>
      <c r="H91" t="s">
        <v>39</v>
      </c>
      <c r="I91" t="s">
        <v>15</v>
      </c>
      <c r="J91">
        <v>88</v>
      </c>
      <c r="K91" t="s">
        <v>161</v>
      </c>
      <c r="L91">
        <v>2</v>
      </c>
    </row>
    <row r="92" spans="1:12" x14ac:dyDescent="0.25">
      <c r="A92">
        <v>91</v>
      </c>
      <c r="B92" s="1">
        <v>2.210648148148148E-2</v>
      </c>
      <c r="C92">
        <v>295</v>
      </c>
      <c r="D92" t="s">
        <v>187</v>
      </c>
      <c r="E92" t="s">
        <v>188</v>
      </c>
      <c r="F92" s="1">
        <v>2.2083333333333333E-2</v>
      </c>
      <c r="G92">
        <v>92</v>
      </c>
      <c r="H92" t="s">
        <v>35</v>
      </c>
      <c r="I92" t="s">
        <v>15</v>
      </c>
      <c r="J92">
        <v>89</v>
      </c>
      <c r="K92" t="s">
        <v>36</v>
      </c>
      <c r="L92">
        <v>6</v>
      </c>
    </row>
    <row r="93" spans="1:12" x14ac:dyDescent="0.25">
      <c r="A93">
        <v>92</v>
      </c>
      <c r="B93" s="1">
        <v>2.2164351851851852E-2</v>
      </c>
      <c r="C93">
        <v>470</v>
      </c>
      <c r="D93" t="s">
        <v>120</v>
      </c>
      <c r="E93" t="s">
        <v>189</v>
      </c>
      <c r="F93" s="1">
        <v>2.2002314814814818E-2</v>
      </c>
      <c r="G93">
        <v>91</v>
      </c>
      <c r="H93" t="s">
        <v>65</v>
      </c>
      <c r="I93" t="s">
        <v>15</v>
      </c>
      <c r="J93">
        <v>90</v>
      </c>
      <c r="K93" t="s">
        <v>16</v>
      </c>
      <c r="L93">
        <v>41</v>
      </c>
    </row>
    <row r="94" spans="1:12" x14ac:dyDescent="0.25">
      <c r="A94">
        <v>93</v>
      </c>
      <c r="B94" s="1">
        <v>2.2210648148148149E-2</v>
      </c>
      <c r="C94">
        <v>198</v>
      </c>
      <c r="D94" t="s">
        <v>149</v>
      </c>
      <c r="E94" t="s">
        <v>190</v>
      </c>
      <c r="F94" s="1">
        <v>2.2164351851851852E-2</v>
      </c>
      <c r="G94">
        <v>93</v>
      </c>
      <c r="H94" t="s">
        <v>53</v>
      </c>
      <c r="I94" t="s">
        <v>15</v>
      </c>
      <c r="J94">
        <v>91</v>
      </c>
      <c r="K94" t="s">
        <v>20</v>
      </c>
      <c r="L94">
        <v>19</v>
      </c>
    </row>
    <row r="95" spans="1:12" x14ac:dyDescent="0.25">
      <c r="A95">
        <v>94</v>
      </c>
      <c r="B95" s="1">
        <v>2.2233796296296297E-2</v>
      </c>
      <c r="C95">
        <v>489</v>
      </c>
      <c r="D95" t="s">
        <v>191</v>
      </c>
      <c r="E95" t="s">
        <v>192</v>
      </c>
      <c r="F95" s="1">
        <v>2.2175925925925929E-2</v>
      </c>
      <c r="G95">
        <v>94</v>
      </c>
      <c r="H95" t="s">
        <v>164</v>
      </c>
      <c r="I95" t="s">
        <v>84</v>
      </c>
      <c r="J95">
        <v>3</v>
      </c>
      <c r="K95" t="s">
        <v>193</v>
      </c>
      <c r="L95">
        <v>1</v>
      </c>
    </row>
    <row r="96" spans="1:12" x14ac:dyDescent="0.25">
      <c r="A96">
        <v>95</v>
      </c>
      <c r="B96" s="1">
        <v>2.2303240740740738E-2</v>
      </c>
      <c r="C96">
        <v>507</v>
      </c>
      <c r="D96" t="s">
        <v>194</v>
      </c>
      <c r="E96" t="s">
        <v>67</v>
      </c>
      <c r="F96" s="1">
        <v>2.2268518518518521E-2</v>
      </c>
      <c r="G96">
        <v>95</v>
      </c>
      <c r="H96" t="s">
        <v>72</v>
      </c>
      <c r="I96" t="s">
        <v>84</v>
      </c>
      <c r="J96">
        <v>4</v>
      </c>
      <c r="K96" t="s">
        <v>195</v>
      </c>
      <c r="L96">
        <v>1</v>
      </c>
    </row>
    <row r="97" spans="1:12" x14ac:dyDescent="0.25">
      <c r="A97">
        <v>96</v>
      </c>
      <c r="B97" s="1">
        <v>2.2326388888888885E-2</v>
      </c>
      <c r="C97">
        <v>238</v>
      </c>
      <c r="D97" t="s">
        <v>196</v>
      </c>
      <c r="E97" t="s">
        <v>197</v>
      </c>
      <c r="F97" s="1">
        <v>2.2280092592592591E-2</v>
      </c>
      <c r="G97">
        <v>97</v>
      </c>
      <c r="H97" t="s">
        <v>198</v>
      </c>
      <c r="I97" t="s">
        <v>15</v>
      </c>
      <c r="J97">
        <v>92</v>
      </c>
      <c r="K97" t="s">
        <v>16</v>
      </c>
      <c r="L97">
        <v>42</v>
      </c>
    </row>
    <row r="98" spans="1:12" x14ac:dyDescent="0.25">
      <c r="A98">
        <v>97</v>
      </c>
      <c r="B98" s="1">
        <v>2.2349537037037032E-2</v>
      </c>
      <c r="C98">
        <v>441</v>
      </c>
      <c r="D98" t="s">
        <v>199</v>
      </c>
      <c r="E98" t="s">
        <v>200</v>
      </c>
      <c r="F98" s="1">
        <v>2.2268518518518521E-2</v>
      </c>
      <c r="G98">
        <v>96</v>
      </c>
      <c r="I98" t="s">
        <v>15</v>
      </c>
      <c r="J98">
        <v>93</v>
      </c>
      <c r="K98" t="s">
        <v>16</v>
      </c>
      <c r="L98">
        <v>43</v>
      </c>
    </row>
    <row r="99" spans="1:12" x14ac:dyDescent="0.25">
      <c r="A99">
        <v>98</v>
      </c>
      <c r="B99" s="1">
        <v>2.2349537037037032E-2</v>
      </c>
      <c r="C99">
        <v>21</v>
      </c>
      <c r="D99" t="s">
        <v>90</v>
      </c>
      <c r="E99" t="s">
        <v>201</v>
      </c>
      <c r="F99" s="1">
        <v>2.2291666666666668E-2</v>
      </c>
      <c r="G99">
        <v>98</v>
      </c>
      <c r="H99" t="s">
        <v>124</v>
      </c>
      <c r="I99" t="s">
        <v>15</v>
      </c>
      <c r="J99">
        <v>94</v>
      </c>
      <c r="K99" t="s">
        <v>144</v>
      </c>
      <c r="L99">
        <v>5</v>
      </c>
    </row>
    <row r="100" spans="1:12" x14ac:dyDescent="0.25">
      <c r="A100">
        <v>99</v>
      </c>
      <c r="B100" s="1">
        <v>2.2418981481481481E-2</v>
      </c>
      <c r="C100">
        <v>87</v>
      </c>
      <c r="D100" t="s">
        <v>88</v>
      </c>
      <c r="E100" t="s">
        <v>202</v>
      </c>
      <c r="F100" s="1">
        <v>2.238425925925926E-2</v>
      </c>
      <c r="G100">
        <v>99</v>
      </c>
      <c r="H100" t="s">
        <v>142</v>
      </c>
      <c r="I100" t="s">
        <v>15</v>
      </c>
      <c r="J100">
        <v>95</v>
      </c>
      <c r="K100" t="s">
        <v>16</v>
      </c>
      <c r="L100">
        <v>44</v>
      </c>
    </row>
    <row r="101" spans="1:12" x14ac:dyDescent="0.25">
      <c r="A101">
        <v>100</v>
      </c>
      <c r="B101" s="1">
        <v>2.2476851851851855E-2</v>
      </c>
      <c r="C101">
        <v>219</v>
      </c>
      <c r="D101" t="s">
        <v>107</v>
      </c>
      <c r="E101" t="s">
        <v>203</v>
      </c>
      <c r="F101" s="1">
        <v>2.238425925925926E-2</v>
      </c>
      <c r="G101">
        <v>100</v>
      </c>
      <c r="H101" t="s">
        <v>35</v>
      </c>
      <c r="I101" t="s">
        <v>15</v>
      </c>
      <c r="J101">
        <v>96</v>
      </c>
      <c r="K101" t="s">
        <v>40</v>
      </c>
      <c r="L101">
        <v>19</v>
      </c>
    </row>
    <row r="102" spans="1:12" x14ac:dyDescent="0.25">
      <c r="A102">
        <v>101</v>
      </c>
      <c r="B102" s="1">
        <v>2.2488425925925926E-2</v>
      </c>
      <c r="C102">
        <v>462</v>
      </c>
      <c r="D102" t="s">
        <v>120</v>
      </c>
      <c r="E102" t="s">
        <v>204</v>
      </c>
      <c r="F102" s="1">
        <v>2.2418981481481481E-2</v>
      </c>
      <c r="G102">
        <v>101</v>
      </c>
      <c r="H102" t="s">
        <v>94</v>
      </c>
      <c r="I102" t="s">
        <v>15</v>
      </c>
      <c r="J102">
        <v>97</v>
      </c>
      <c r="K102" t="s">
        <v>144</v>
      </c>
      <c r="L102">
        <v>6</v>
      </c>
    </row>
    <row r="103" spans="1:12" x14ac:dyDescent="0.25">
      <c r="A103">
        <v>102</v>
      </c>
      <c r="B103" s="1">
        <v>2.2523148148148143E-2</v>
      </c>
      <c r="C103">
        <v>220</v>
      </c>
      <c r="D103" t="s">
        <v>205</v>
      </c>
      <c r="E103" t="s">
        <v>206</v>
      </c>
      <c r="F103" s="1">
        <v>2.2465277777777778E-2</v>
      </c>
      <c r="G103">
        <v>103</v>
      </c>
      <c r="H103" t="s">
        <v>39</v>
      </c>
      <c r="I103" t="s">
        <v>15</v>
      </c>
      <c r="J103">
        <v>98</v>
      </c>
      <c r="K103" t="s">
        <v>20</v>
      </c>
      <c r="L103">
        <v>20</v>
      </c>
    </row>
    <row r="104" spans="1:12" x14ac:dyDescent="0.25">
      <c r="A104">
        <v>103</v>
      </c>
      <c r="B104" s="1">
        <v>2.2546296296296297E-2</v>
      </c>
      <c r="C104">
        <v>120</v>
      </c>
      <c r="D104" t="s">
        <v>120</v>
      </c>
      <c r="E104" t="s">
        <v>207</v>
      </c>
      <c r="F104" s="1">
        <v>2.2442129629629631E-2</v>
      </c>
      <c r="G104">
        <v>102</v>
      </c>
      <c r="H104" t="s">
        <v>47</v>
      </c>
      <c r="I104" t="s">
        <v>15</v>
      </c>
      <c r="J104">
        <v>99</v>
      </c>
      <c r="K104" t="s">
        <v>20</v>
      </c>
      <c r="L104">
        <v>21</v>
      </c>
    </row>
    <row r="105" spans="1:12" x14ac:dyDescent="0.25">
      <c r="A105">
        <v>104</v>
      </c>
      <c r="B105" s="1">
        <v>2.255787037037037E-2</v>
      </c>
      <c r="C105">
        <v>280</v>
      </c>
      <c r="D105" t="s">
        <v>168</v>
      </c>
      <c r="E105" t="s">
        <v>208</v>
      </c>
      <c r="F105" s="1">
        <v>2.2488425925925926E-2</v>
      </c>
      <c r="G105">
        <v>104</v>
      </c>
      <c r="H105" t="s">
        <v>65</v>
      </c>
      <c r="I105" t="s">
        <v>15</v>
      </c>
      <c r="J105">
        <v>100</v>
      </c>
      <c r="K105" t="s">
        <v>20</v>
      </c>
      <c r="L105">
        <v>22</v>
      </c>
    </row>
    <row r="106" spans="1:12" x14ac:dyDescent="0.25">
      <c r="A106">
        <v>105</v>
      </c>
      <c r="B106" s="1">
        <v>2.2569444444444444E-2</v>
      </c>
      <c r="C106">
        <v>134</v>
      </c>
      <c r="D106" t="s">
        <v>209</v>
      </c>
      <c r="E106" t="s">
        <v>210</v>
      </c>
      <c r="F106" s="1">
        <v>2.2523148148148143E-2</v>
      </c>
      <c r="G106">
        <v>106</v>
      </c>
      <c r="H106" t="s">
        <v>177</v>
      </c>
      <c r="I106" t="s">
        <v>15</v>
      </c>
      <c r="J106">
        <v>101</v>
      </c>
      <c r="K106" t="s">
        <v>40</v>
      </c>
      <c r="L106">
        <v>20</v>
      </c>
    </row>
    <row r="107" spans="1:12" x14ac:dyDescent="0.25">
      <c r="A107">
        <v>106</v>
      </c>
      <c r="B107" s="1">
        <v>2.2662037037037036E-2</v>
      </c>
      <c r="C107">
        <v>450</v>
      </c>
      <c r="D107" t="s">
        <v>27</v>
      </c>
      <c r="E107" t="s">
        <v>211</v>
      </c>
      <c r="F107" s="1">
        <v>2.2511574074074073E-2</v>
      </c>
      <c r="G107">
        <v>105</v>
      </c>
      <c r="H107" t="s">
        <v>14</v>
      </c>
      <c r="I107" t="s">
        <v>15</v>
      </c>
      <c r="J107">
        <v>102</v>
      </c>
      <c r="K107" t="s">
        <v>16</v>
      </c>
      <c r="L107">
        <v>45</v>
      </c>
    </row>
    <row r="108" spans="1:12" x14ac:dyDescent="0.25">
      <c r="A108">
        <v>107</v>
      </c>
      <c r="B108" s="1">
        <v>2.2719907407407411E-2</v>
      </c>
      <c r="C108">
        <v>26</v>
      </c>
      <c r="D108" t="s">
        <v>212</v>
      </c>
      <c r="E108" t="s">
        <v>213</v>
      </c>
      <c r="F108" s="1">
        <v>2.2569444444444444E-2</v>
      </c>
      <c r="G108">
        <v>107</v>
      </c>
      <c r="H108" t="s">
        <v>65</v>
      </c>
      <c r="I108" t="s">
        <v>15</v>
      </c>
      <c r="J108">
        <v>103</v>
      </c>
      <c r="K108" t="s">
        <v>20</v>
      </c>
      <c r="L108">
        <v>23</v>
      </c>
    </row>
    <row r="109" spans="1:12" x14ac:dyDescent="0.25">
      <c r="A109">
        <v>108</v>
      </c>
      <c r="B109" s="1">
        <v>2.2766203703703702E-2</v>
      </c>
      <c r="C109">
        <v>69</v>
      </c>
      <c r="D109" t="s">
        <v>214</v>
      </c>
      <c r="E109" t="s">
        <v>117</v>
      </c>
      <c r="F109" s="1">
        <v>2.2708333333333334E-2</v>
      </c>
      <c r="G109">
        <v>109</v>
      </c>
      <c r="H109" t="s">
        <v>94</v>
      </c>
      <c r="I109" t="s">
        <v>84</v>
      </c>
      <c r="J109">
        <v>5</v>
      </c>
      <c r="K109" t="s">
        <v>85</v>
      </c>
      <c r="L109">
        <v>2</v>
      </c>
    </row>
    <row r="110" spans="1:12" x14ac:dyDescent="0.25">
      <c r="A110">
        <v>109</v>
      </c>
      <c r="B110" s="1">
        <v>2.2777777777777775E-2</v>
      </c>
      <c r="C110">
        <v>74</v>
      </c>
      <c r="D110" t="s">
        <v>215</v>
      </c>
      <c r="E110" t="s">
        <v>216</v>
      </c>
      <c r="F110" s="1">
        <v>2.2685185185185183E-2</v>
      </c>
      <c r="G110">
        <v>108</v>
      </c>
      <c r="H110" t="s">
        <v>217</v>
      </c>
      <c r="I110" t="s">
        <v>15</v>
      </c>
      <c r="J110">
        <v>104</v>
      </c>
      <c r="K110" t="s">
        <v>40</v>
      </c>
      <c r="L110">
        <v>21</v>
      </c>
    </row>
    <row r="111" spans="1:12" x14ac:dyDescent="0.25">
      <c r="A111">
        <v>110</v>
      </c>
      <c r="B111" s="1">
        <v>2.2800925925925929E-2</v>
      </c>
      <c r="C111">
        <v>240</v>
      </c>
      <c r="D111" t="s">
        <v>218</v>
      </c>
      <c r="E111" t="s">
        <v>219</v>
      </c>
      <c r="F111" s="1">
        <v>2.2719907407407411E-2</v>
      </c>
      <c r="G111">
        <v>110</v>
      </c>
      <c r="I111" t="s">
        <v>15</v>
      </c>
      <c r="J111">
        <v>105</v>
      </c>
      <c r="K111" t="s">
        <v>36</v>
      </c>
      <c r="L111">
        <v>7</v>
      </c>
    </row>
    <row r="112" spans="1:12" x14ac:dyDescent="0.25">
      <c r="A112">
        <v>111</v>
      </c>
      <c r="B112" s="1">
        <v>2.2824074074074076E-2</v>
      </c>
      <c r="C112">
        <v>176</v>
      </c>
      <c r="D112" t="s">
        <v>220</v>
      </c>
      <c r="E112" t="s">
        <v>49</v>
      </c>
      <c r="F112" s="1">
        <v>2.2777777777777775E-2</v>
      </c>
      <c r="G112">
        <v>112</v>
      </c>
      <c r="H112" t="s">
        <v>50</v>
      </c>
      <c r="I112" t="s">
        <v>84</v>
      </c>
      <c r="J112">
        <v>6</v>
      </c>
      <c r="K112" t="s">
        <v>85</v>
      </c>
      <c r="L112">
        <v>3</v>
      </c>
    </row>
    <row r="113" spans="1:12" x14ac:dyDescent="0.25">
      <c r="A113">
        <v>112</v>
      </c>
      <c r="B113" s="1">
        <v>2.2916666666666669E-2</v>
      </c>
      <c r="C113">
        <v>79</v>
      </c>
      <c r="D113" t="s">
        <v>221</v>
      </c>
      <c r="E113" t="s">
        <v>71</v>
      </c>
      <c r="F113" s="1">
        <v>2.2905092592592591E-2</v>
      </c>
      <c r="G113">
        <v>114</v>
      </c>
      <c r="H113" t="s">
        <v>35</v>
      </c>
      <c r="I113" t="s">
        <v>84</v>
      </c>
      <c r="J113">
        <v>7</v>
      </c>
      <c r="K113" t="s">
        <v>153</v>
      </c>
      <c r="L113">
        <v>2</v>
      </c>
    </row>
    <row r="114" spans="1:12" x14ac:dyDescent="0.25">
      <c r="A114">
        <v>113</v>
      </c>
      <c r="B114" s="1">
        <v>2.2928240740740739E-2</v>
      </c>
      <c r="C114">
        <v>306</v>
      </c>
      <c r="D114" t="s">
        <v>222</v>
      </c>
      <c r="E114" t="s">
        <v>223</v>
      </c>
      <c r="F114" s="1">
        <v>2.2858796296296294E-2</v>
      </c>
      <c r="G114">
        <v>113</v>
      </c>
      <c r="H114" t="s">
        <v>53</v>
      </c>
      <c r="I114" t="s">
        <v>15</v>
      </c>
      <c r="J114">
        <v>106</v>
      </c>
      <c r="K114" t="s">
        <v>16</v>
      </c>
      <c r="L114">
        <v>46</v>
      </c>
    </row>
    <row r="115" spans="1:12" x14ac:dyDescent="0.25">
      <c r="A115">
        <v>114</v>
      </c>
      <c r="B115" s="1">
        <v>2.2928240740740739E-2</v>
      </c>
      <c r="C115">
        <v>327</v>
      </c>
      <c r="D115" t="s">
        <v>86</v>
      </c>
      <c r="E115" t="s">
        <v>224</v>
      </c>
      <c r="F115" s="1">
        <v>2.2743055555555555E-2</v>
      </c>
      <c r="G115">
        <v>111</v>
      </c>
      <c r="H115" t="s">
        <v>53</v>
      </c>
      <c r="I115" t="s">
        <v>15</v>
      </c>
      <c r="J115">
        <v>107</v>
      </c>
      <c r="K115" t="s">
        <v>16</v>
      </c>
      <c r="L115">
        <v>47</v>
      </c>
    </row>
    <row r="116" spans="1:12" x14ac:dyDescent="0.25">
      <c r="A116">
        <v>115</v>
      </c>
      <c r="B116" s="1">
        <v>2.3020833333333334E-2</v>
      </c>
      <c r="C116">
        <v>494</v>
      </c>
      <c r="D116" t="s">
        <v>17</v>
      </c>
      <c r="E116" t="s">
        <v>225</v>
      </c>
      <c r="F116" s="1">
        <v>2.2905092592592591E-2</v>
      </c>
      <c r="G116">
        <v>115</v>
      </c>
      <c r="H116" t="s">
        <v>23</v>
      </c>
      <c r="I116" t="s">
        <v>15</v>
      </c>
      <c r="J116">
        <v>108</v>
      </c>
      <c r="K116" t="s">
        <v>16</v>
      </c>
      <c r="L116">
        <v>48</v>
      </c>
    </row>
    <row r="117" spans="1:12" x14ac:dyDescent="0.25">
      <c r="A117">
        <v>116</v>
      </c>
      <c r="B117" s="1">
        <v>2.3055555555555555E-2</v>
      </c>
      <c r="C117">
        <v>118</v>
      </c>
      <c r="D117" t="s">
        <v>226</v>
      </c>
      <c r="E117" t="s">
        <v>227</v>
      </c>
      <c r="F117" s="1">
        <v>2.2939814814814816E-2</v>
      </c>
      <c r="G117">
        <v>116</v>
      </c>
      <c r="H117" t="s">
        <v>23</v>
      </c>
      <c r="I117" t="s">
        <v>84</v>
      </c>
      <c r="J117">
        <v>8</v>
      </c>
      <c r="K117" t="s">
        <v>193</v>
      </c>
      <c r="L117">
        <v>2</v>
      </c>
    </row>
    <row r="118" spans="1:12" x14ac:dyDescent="0.25">
      <c r="A118">
        <v>117</v>
      </c>
      <c r="B118" s="1">
        <v>2.3090277777777779E-2</v>
      </c>
      <c r="C118">
        <v>139</v>
      </c>
      <c r="D118" t="s">
        <v>228</v>
      </c>
      <c r="E118" t="s">
        <v>229</v>
      </c>
      <c r="F118" s="1">
        <v>2.3032407407407404E-2</v>
      </c>
      <c r="G118">
        <v>120</v>
      </c>
      <c r="H118" t="s">
        <v>39</v>
      </c>
      <c r="I118" t="s">
        <v>15</v>
      </c>
      <c r="J118">
        <v>109</v>
      </c>
      <c r="K118" t="s">
        <v>230</v>
      </c>
      <c r="L118">
        <v>1</v>
      </c>
    </row>
    <row r="119" spans="1:12" x14ac:dyDescent="0.25">
      <c r="A119">
        <v>118</v>
      </c>
      <c r="B119" s="1">
        <v>2.3090277777777779E-2</v>
      </c>
      <c r="C119">
        <v>394</v>
      </c>
      <c r="D119" t="s">
        <v>59</v>
      </c>
      <c r="E119" t="s">
        <v>231</v>
      </c>
      <c r="F119" s="1">
        <v>2.3009259259259257E-2</v>
      </c>
      <c r="G119">
        <v>118</v>
      </c>
      <c r="I119" t="s">
        <v>15</v>
      </c>
      <c r="J119">
        <v>110</v>
      </c>
      <c r="K119" t="s">
        <v>16</v>
      </c>
      <c r="L119">
        <v>49</v>
      </c>
    </row>
    <row r="120" spans="1:12" x14ac:dyDescent="0.25">
      <c r="A120">
        <v>119</v>
      </c>
      <c r="B120" s="1">
        <v>2.3113425925925926E-2</v>
      </c>
      <c r="C120">
        <v>193</v>
      </c>
      <c r="D120" t="s">
        <v>90</v>
      </c>
      <c r="E120" t="s">
        <v>232</v>
      </c>
      <c r="F120" s="1">
        <v>2.2997685185185187E-2</v>
      </c>
      <c r="G120">
        <v>117</v>
      </c>
      <c r="H120" t="s">
        <v>124</v>
      </c>
      <c r="I120" t="s">
        <v>15</v>
      </c>
      <c r="J120">
        <v>111</v>
      </c>
      <c r="K120" t="s">
        <v>40</v>
      </c>
      <c r="L120">
        <v>22</v>
      </c>
    </row>
    <row r="121" spans="1:12" x14ac:dyDescent="0.25">
      <c r="A121">
        <v>120</v>
      </c>
      <c r="B121" s="1">
        <v>2.3124999999999996E-2</v>
      </c>
      <c r="C121">
        <v>436</v>
      </c>
      <c r="D121" t="s">
        <v>233</v>
      </c>
      <c r="E121" t="s">
        <v>102</v>
      </c>
      <c r="F121" s="1">
        <v>2.3020833333333334E-2</v>
      </c>
      <c r="G121">
        <v>119</v>
      </c>
      <c r="H121" t="s">
        <v>35</v>
      </c>
      <c r="I121" t="s">
        <v>84</v>
      </c>
      <c r="J121">
        <v>9</v>
      </c>
      <c r="K121" t="s">
        <v>195</v>
      </c>
      <c r="L121">
        <v>2</v>
      </c>
    </row>
    <row r="122" spans="1:12" x14ac:dyDescent="0.25">
      <c r="A122">
        <v>121</v>
      </c>
      <c r="B122" s="1">
        <v>2.314814814814815E-2</v>
      </c>
      <c r="C122">
        <v>161</v>
      </c>
      <c r="D122" t="s">
        <v>234</v>
      </c>
      <c r="E122" t="s">
        <v>235</v>
      </c>
      <c r="F122" s="1">
        <v>2.3101851851851849E-2</v>
      </c>
      <c r="G122">
        <v>122</v>
      </c>
      <c r="H122" t="s">
        <v>177</v>
      </c>
      <c r="I122" t="s">
        <v>15</v>
      </c>
      <c r="J122">
        <v>112</v>
      </c>
      <c r="K122" t="s">
        <v>16</v>
      </c>
      <c r="L122">
        <v>50</v>
      </c>
    </row>
    <row r="123" spans="1:12" x14ac:dyDescent="0.25">
      <c r="A123">
        <v>122</v>
      </c>
      <c r="B123" s="1">
        <v>2.3171296296296297E-2</v>
      </c>
      <c r="C123">
        <v>27</v>
      </c>
      <c r="D123" t="s">
        <v>92</v>
      </c>
      <c r="E123" t="s">
        <v>236</v>
      </c>
      <c r="F123" s="1">
        <v>2.3124999999999996E-2</v>
      </c>
      <c r="G123">
        <v>125</v>
      </c>
      <c r="H123" t="s">
        <v>177</v>
      </c>
      <c r="I123" t="s">
        <v>15</v>
      </c>
      <c r="J123">
        <v>113</v>
      </c>
      <c r="K123" t="s">
        <v>144</v>
      </c>
      <c r="L123">
        <v>7</v>
      </c>
    </row>
    <row r="124" spans="1:12" x14ac:dyDescent="0.25">
      <c r="A124">
        <v>123</v>
      </c>
      <c r="B124" s="1">
        <v>2.3171296296296297E-2</v>
      </c>
      <c r="C124">
        <v>37</v>
      </c>
      <c r="D124" t="s">
        <v>237</v>
      </c>
      <c r="E124" t="s">
        <v>238</v>
      </c>
      <c r="F124" s="1">
        <v>2.3090277777777779E-2</v>
      </c>
      <c r="G124">
        <v>121</v>
      </c>
      <c r="H124" t="s">
        <v>39</v>
      </c>
      <c r="I124" t="s">
        <v>15</v>
      </c>
      <c r="J124">
        <v>114</v>
      </c>
      <c r="K124" t="s">
        <v>144</v>
      </c>
      <c r="L124">
        <v>8</v>
      </c>
    </row>
    <row r="125" spans="1:12" x14ac:dyDescent="0.25">
      <c r="A125">
        <v>124</v>
      </c>
      <c r="B125" s="1">
        <v>2.3206018518518515E-2</v>
      </c>
      <c r="C125">
        <v>435</v>
      </c>
      <c r="D125" t="s">
        <v>239</v>
      </c>
      <c r="E125" t="s">
        <v>102</v>
      </c>
      <c r="F125" s="1">
        <v>2.3113425925925926E-2</v>
      </c>
      <c r="G125">
        <v>124</v>
      </c>
      <c r="H125" t="s">
        <v>14</v>
      </c>
      <c r="I125" t="s">
        <v>84</v>
      </c>
      <c r="J125">
        <v>10</v>
      </c>
      <c r="K125" t="s">
        <v>240</v>
      </c>
      <c r="L125">
        <v>1</v>
      </c>
    </row>
    <row r="126" spans="1:12" x14ac:dyDescent="0.25">
      <c r="A126">
        <v>125</v>
      </c>
      <c r="B126" s="1">
        <v>2.3217592592592592E-2</v>
      </c>
      <c r="C126">
        <v>384</v>
      </c>
      <c r="D126" t="s">
        <v>27</v>
      </c>
      <c r="E126" t="s">
        <v>241</v>
      </c>
      <c r="F126" s="1">
        <v>2.3113425925925926E-2</v>
      </c>
      <c r="G126">
        <v>123</v>
      </c>
      <c r="H126" t="s">
        <v>23</v>
      </c>
      <c r="I126" t="s">
        <v>15</v>
      </c>
      <c r="J126">
        <v>115</v>
      </c>
      <c r="K126" t="s">
        <v>16</v>
      </c>
      <c r="L126">
        <v>51</v>
      </c>
    </row>
    <row r="127" spans="1:12" x14ac:dyDescent="0.25">
      <c r="A127">
        <v>126</v>
      </c>
      <c r="B127" s="1">
        <v>2.3229166666666665E-2</v>
      </c>
      <c r="C127">
        <v>328</v>
      </c>
      <c r="D127" t="s">
        <v>242</v>
      </c>
      <c r="E127" t="s">
        <v>243</v>
      </c>
      <c r="F127" s="1">
        <v>2.3159722222222224E-2</v>
      </c>
      <c r="G127">
        <v>126</v>
      </c>
      <c r="H127" t="s">
        <v>164</v>
      </c>
      <c r="I127" t="s">
        <v>15</v>
      </c>
      <c r="J127">
        <v>116</v>
      </c>
      <c r="K127" t="s">
        <v>161</v>
      </c>
      <c r="L127">
        <v>3</v>
      </c>
    </row>
    <row r="128" spans="1:12" x14ac:dyDescent="0.25">
      <c r="A128">
        <v>127</v>
      </c>
      <c r="B128" s="1">
        <v>2.3310185185185187E-2</v>
      </c>
      <c r="C128">
        <v>15</v>
      </c>
      <c r="D128" t="s">
        <v>244</v>
      </c>
      <c r="E128" t="s">
        <v>245</v>
      </c>
      <c r="F128" s="1">
        <v>2.3171296296296297E-2</v>
      </c>
      <c r="G128">
        <v>127</v>
      </c>
      <c r="H128" t="s">
        <v>53</v>
      </c>
      <c r="I128" t="s">
        <v>84</v>
      </c>
      <c r="J128">
        <v>11</v>
      </c>
      <c r="K128" t="s">
        <v>85</v>
      </c>
      <c r="L128">
        <v>4</v>
      </c>
    </row>
    <row r="129" spans="1:12" x14ac:dyDescent="0.25">
      <c r="A129">
        <v>128</v>
      </c>
      <c r="B129" s="1">
        <v>2.3321759259259261E-2</v>
      </c>
      <c r="C129">
        <v>4</v>
      </c>
      <c r="D129" t="s">
        <v>246</v>
      </c>
      <c r="E129" t="s">
        <v>247</v>
      </c>
      <c r="F129" s="1">
        <v>2.326388888888889E-2</v>
      </c>
      <c r="G129">
        <v>129</v>
      </c>
      <c r="H129" t="s">
        <v>50</v>
      </c>
      <c r="I129" t="s">
        <v>15</v>
      </c>
      <c r="J129">
        <v>117</v>
      </c>
      <c r="K129" t="s">
        <v>161</v>
      </c>
      <c r="L129">
        <v>4</v>
      </c>
    </row>
    <row r="130" spans="1:12" x14ac:dyDescent="0.25">
      <c r="A130">
        <v>129</v>
      </c>
      <c r="B130" s="1">
        <v>2.3344907407407408E-2</v>
      </c>
      <c r="C130">
        <v>130</v>
      </c>
      <c r="D130" t="s">
        <v>248</v>
      </c>
      <c r="E130" t="s">
        <v>249</v>
      </c>
      <c r="F130" s="1">
        <v>2.327546296296296E-2</v>
      </c>
      <c r="G130">
        <v>130</v>
      </c>
      <c r="H130" t="s">
        <v>39</v>
      </c>
      <c r="I130" t="s">
        <v>84</v>
      </c>
      <c r="J130">
        <v>12</v>
      </c>
      <c r="K130" t="s">
        <v>240</v>
      </c>
      <c r="L130">
        <v>2</v>
      </c>
    </row>
    <row r="131" spans="1:12" x14ac:dyDescent="0.25">
      <c r="A131">
        <v>130</v>
      </c>
      <c r="B131" s="1">
        <v>2.3356481481481482E-2</v>
      </c>
      <c r="C131">
        <v>194</v>
      </c>
      <c r="D131" t="s">
        <v>242</v>
      </c>
      <c r="E131" t="s">
        <v>250</v>
      </c>
      <c r="F131" s="1">
        <v>2.3206018518518515E-2</v>
      </c>
      <c r="G131">
        <v>128</v>
      </c>
      <c r="H131" t="s">
        <v>14</v>
      </c>
      <c r="I131" t="s">
        <v>15</v>
      </c>
      <c r="J131">
        <v>118</v>
      </c>
      <c r="K131" t="s">
        <v>20</v>
      </c>
      <c r="L131">
        <v>24</v>
      </c>
    </row>
    <row r="132" spans="1:12" x14ac:dyDescent="0.25">
      <c r="A132">
        <v>131</v>
      </c>
      <c r="B132" s="1">
        <v>2.3402777777777783E-2</v>
      </c>
      <c r="C132">
        <v>31</v>
      </c>
      <c r="D132" t="s">
        <v>24</v>
      </c>
      <c r="E132" t="s">
        <v>251</v>
      </c>
      <c r="F132" s="1">
        <v>2.3310185185185187E-2</v>
      </c>
      <c r="G132">
        <v>132</v>
      </c>
      <c r="H132" t="s">
        <v>23</v>
      </c>
      <c r="I132" t="s">
        <v>15</v>
      </c>
      <c r="J132">
        <v>119</v>
      </c>
      <c r="K132" t="s">
        <v>161</v>
      </c>
      <c r="L132">
        <v>5</v>
      </c>
    </row>
    <row r="133" spans="1:12" x14ac:dyDescent="0.25">
      <c r="A133">
        <v>132</v>
      </c>
      <c r="B133" s="1">
        <v>2.342592592592593E-2</v>
      </c>
      <c r="C133">
        <v>343</v>
      </c>
      <c r="D133" t="s">
        <v>252</v>
      </c>
      <c r="E133" t="s">
        <v>253</v>
      </c>
      <c r="F133" s="1">
        <v>2.3298611111111107E-2</v>
      </c>
      <c r="G133">
        <v>131</v>
      </c>
      <c r="H133" t="s">
        <v>47</v>
      </c>
      <c r="I133" t="s">
        <v>15</v>
      </c>
      <c r="J133">
        <v>120</v>
      </c>
      <c r="K133" t="s">
        <v>144</v>
      </c>
      <c r="L133">
        <v>9</v>
      </c>
    </row>
    <row r="134" spans="1:12" x14ac:dyDescent="0.25">
      <c r="A134">
        <v>133</v>
      </c>
      <c r="B134" s="1">
        <v>2.344907407407407E-2</v>
      </c>
      <c r="C134">
        <v>337</v>
      </c>
      <c r="D134" t="s">
        <v>17</v>
      </c>
      <c r="E134" t="s">
        <v>254</v>
      </c>
      <c r="F134" s="1">
        <v>2.3368055555555555E-2</v>
      </c>
      <c r="G134">
        <v>133</v>
      </c>
      <c r="H134" t="s">
        <v>39</v>
      </c>
      <c r="I134" t="s">
        <v>15</v>
      </c>
      <c r="J134">
        <v>121</v>
      </c>
      <c r="K134" t="s">
        <v>109</v>
      </c>
      <c r="L134">
        <v>2</v>
      </c>
    </row>
    <row r="135" spans="1:12" x14ac:dyDescent="0.25">
      <c r="A135">
        <v>134</v>
      </c>
      <c r="B135" s="1">
        <v>2.3530092592592592E-2</v>
      </c>
      <c r="C135">
        <v>100</v>
      </c>
      <c r="D135" t="s">
        <v>255</v>
      </c>
      <c r="E135" t="s">
        <v>256</v>
      </c>
      <c r="F135" s="1">
        <v>2.3506944444444445E-2</v>
      </c>
      <c r="G135">
        <v>135</v>
      </c>
      <c r="I135" t="s">
        <v>15</v>
      </c>
      <c r="J135">
        <v>122</v>
      </c>
      <c r="K135" t="s">
        <v>16</v>
      </c>
      <c r="L135">
        <v>52</v>
      </c>
    </row>
    <row r="136" spans="1:12" x14ac:dyDescent="0.25">
      <c r="A136">
        <v>135</v>
      </c>
      <c r="B136" s="1">
        <v>2.3564814814814813E-2</v>
      </c>
      <c r="C136">
        <v>400</v>
      </c>
      <c r="D136" t="s">
        <v>24</v>
      </c>
      <c r="E136" t="s">
        <v>151</v>
      </c>
      <c r="F136" s="1">
        <v>2.342592592592593E-2</v>
      </c>
      <c r="G136">
        <v>134</v>
      </c>
      <c r="H136" t="s">
        <v>127</v>
      </c>
      <c r="I136" t="s">
        <v>15</v>
      </c>
      <c r="J136">
        <v>123</v>
      </c>
      <c r="K136" t="s">
        <v>161</v>
      </c>
      <c r="L136">
        <v>6</v>
      </c>
    </row>
    <row r="137" spans="1:12" x14ac:dyDescent="0.25">
      <c r="A137">
        <v>136</v>
      </c>
      <c r="B137" s="1">
        <v>2.3634259259259258E-2</v>
      </c>
      <c r="C137">
        <v>299</v>
      </c>
      <c r="D137" t="s">
        <v>234</v>
      </c>
      <c r="E137" t="s">
        <v>257</v>
      </c>
      <c r="F137" s="1">
        <v>2.3518518518518518E-2</v>
      </c>
      <c r="G137">
        <v>136</v>
      </c>
      <c r="H137" t="s">
        <v>35</v>
      </c>
      <c r="I137" t="s">
        <v>15</v>
      </c>
      <c r="J137">
        <v>124</v>
      </c>
      <c r="K137" t="s">
        <v>16</v>
      </c>
      <c r="L137">
        <v>53</v>
      </c>
    </row>
    <row r="138" spans="1:12" x14ac:dyDescent="0.25">
      <c r="A138">
        <v>137</v>
      </c>
      <c r="B138" s="1">
        <v>2.3634259259259258E-2</v>
      </c>
      <c r="C138">
        <v>127</v>
      </c>
      <c r="D138" t="s">
        <v>90</v>
      </c>
      <c r="E138" t="s">
        <v>258</v>
      </c>
      <c r="F138" s="1">
        <v>2.3530092592592592E-2</v>
      </c>
      <c r="G138">
        <v>137</v>
      </c>
      <c r="H138" t="s">
        <v>14</v>
      </c>
      <c r="I138" t="s">
        <v>15</v>
      </c>
      <c r="J138">
        <v>125</v>
      </c>
      <c r="K138" t="s">
        <v>109</v>
      </c>
      <c r="L138">
        <v>3</v>
      </c>
    </row>
    <row r="139" spans="1:12" x14ac:dyDescent="0.25">
      <c r="A139">
        <v>138</v>
      </c>
      <c r="B139" s="1">
        <v>2.3645833333333335E-2</v>
      </c>
      <c r="C139">
        <v>246</v>
      </c>
      <c r="D139" t="s">
        <v>183</v>
      </c>
      <c r="E139" t="s">
        <v>18</v>
      </c>
      <c r="F139" s="1">
        <v>2.359953703703704E-2</v>
      </c>
      <c r="G139">
        <v>139</v>
      </c>
      <c r="H139" t="s">
        <v>177</v>
      </c>
      <c r="I139" t="s">
        <v>15</v>
      </c>
      <c r="J139">
        <v>126</v>
      </c>
      <c r="K139" t="s">
        <v>109</v>
      </c>
      <c r="L139">
        <v>4</v>
      </c>
    </row>
    <row r="140" spans="1:12" x14ac:dyDescent="0.25">
      <c r="A140">
        <v>139</v>
      </c>
      <c r="B140" s="1">
        <v>2.3668981481481485E-2</v>
      </c>
      <c r="C140">
        <v>506</v>
      </c>
      <c r="D140" t="s">
        <v>259</v>
      </c>
      <c r="E140" t="s">
        <v>260</v>
      </c>
      <c r="F140" s="1">
        <v>2.3657407407407408E-2</v>
      </c>
      <c r="G140">
        <v>143</v>
      </c>
      <c r="H140" t="s">
        <v>35</v>
      </c>
      <c r="I140" t="s">
        <v>15</v>
      </c>
      <c r="J140">
        <v>127</v>
      </c>
      <c r="K140" t="s">
        <v>36</v>
      </c>
      <c r="L140">
        <v>8</v>
      </c>
    </row>
    <row r="141" spans="1:12" x14ac:dyDescent="0.25">
      <c r="A141">
        <v>140</v>
      </c>
      <c r="B141" s="1">
        <v>2.3703703703703703E-2</v>
      </c>
      <c r="C141">
        <v>141</v>
      </c>
      <c r="D141" t="s">
        <v>261</v>
      </c>
      <c r="E141" t="s">
        <v>262</v>
      </c>
      <c r="F141" s="1">
        <v>2.3634259259259258E-2</v>
      </c>
      <c r="G141">
        <v>141</v>
      </c>
      <c r="H141" t="s">
        <v>63</v>
      </c>
      <c r="I141" t="s">
        <v>15</v>
      </c>
      <c r="J141">
        <v>128</v>
      </c>
      <c r="K141" t="s">
        <v>40</v>
      </c>
      <c r="L141">
        <v>23</v>
      </c>
    </row>
    <row r="142" spans="1:12" x14ac:dyDescent="0.25">
      <c r="A142">
        <v>141</v>
      </c>
      <c r="B142" s="1">
        <v>2.3738425925925923E-2</v>
      </c>
      <c r="C142">
        <v>172</v>
      </c>
      <c r="D142" t="s">
        <v>263</v>
      </c>
      <c r="E142" t="s">
        <v>264</v>
      </c>
      <c r="F142" s="1">
        <v>2.3657407407407408E-2</v>
      </c>
      <c r="G142">
        <v>144</v>
      </c>
      <c r="H142" t="s">
        <v>50</v>
      </c>
      <c r="I142" t="s">
        <v>15</v>
      </c>
      <c r="J142">
        <v>129</v>
      </c>
      <c r="K142" t="s">
        <v>230</v>
      </c>
      <c r="L142">
        <v>2</v>
      </c>
    </row>
    <row r="143" spans="1:12" x14ac:dyDescent="0.25">
      <c r="A143">
        <v>142</v>
      </c>
      <c r="B143" s="1">
        <v>2.3773148148148151E-2</v>
      </c>
      <c r="C143">
        <v>168</v>
      </c>
      <c r="D143" t="s">
        <v>54</v>
      </c>
      <c r="E143" t="s">
        <v>265</v>
      </c>
      <c r="F143" s="1">
        <v>2.3761574074074074E-2</v>
      </c>
      <c r="G143">
        <v>149</v>
      </c>
      <c r="H143" t="s">
        <v>266</v>
      </c>
      <c r="I143" t="s">
        <v>15</v>
      </c>
      <c r="J143">
        <v>130</v>
      </c>
      <c r="K143" t="s">
        <v>144</v>
      </c>
      <c r="L143">
        <v>10</v>
      </c>
    </row>
    <row r="144" spans="1:12" x14ac:dyDescent="0.25">
      <c r="A144">
        <v>143</v>
      </c>
      <c r="B144" s="1">
        <v>2.3784722222222221E-2</v>
      </c>
      <c r="C144">
        <v>112</v>
      </c>
      <c r="D144" t="s">
        <v>17</v>
      </c>
      <c r="E144" t="s">
        <v>267</v>
      </c>
      <c r="F144" s="1">
        <v>2.3553240740740739E-2</v>
      </c>
      <c r="G144">
        <v>138</v>
      </c>
      <c r="H144" t="s">
        <v>23</v>
      </c>
      <c r="I144" t="s">
        <v>15</v>
      </c>
      <c r="J144">
        <v>131</v>
      </c>
      <c r="K144" t="s">
        <v>20</v>
      </c>
      <c r="L144">
        <v>25</v>
      </c>
    </row>
    <row r="145" spans="1:12" x14ac:dyDescent="0.25">
      <c r="A145">
        <v>144</v>
      </c>
      <c r="B145" s="1">
        <v>2.3807870370370368E-2</v>
      </c>
      <c r="C145">
        <v>252</v>
      </c>
      <c r="D145" t="s">
        <v>268</v>
      </c>
      <c r="E145" t="s">
        <v>18</v>
      </c>
      <c r="F145" s="1">
        <v>2.372685185185185E-2</v>
      </c>
      <c r="G145">
        <v>148</v>
      </c>
      <c r="I145" t="s">
        <v>15</v>
      </c>
      <c r="J145">
        <v>132</v>
      </c>
      <c r="K145" t="s">
        <v>20</v>
      </c>
      <c r="L145">
        <v>26</v>
      </c>
    </row>
    <row r="146" spans="1:12" x14ac:dyDescent="0.25">
      <c r="A146">
        <v>145</v>
      </c>
      <c r="B146" s="1">
        <v>2.3807870370370368E-2</v>
      </c>
      <c r="C146">
        <v>322</v>
      </c>
      <c r="D146" t="s">
        <v>269</v>
      </c>
      <c r="E146" t="s">
        <v>270</v>
      </c>
      <c r="F146" s="1">
        <v>2.3645833333333335E-2</v>
      </c>
      <c r="G146">
        <v>142</v>
      </c>
      <c r="H146" t="s">
        <v>47</v>
      </c>
      <c r="I146" t="s">
        <v>15</v>
      </c>
      <c r="J146">
        <v>133</v>
      </c>
      <c r="K146" t="s">
        <v>144</v>
      </c>
      <c r="L146">
        <v>11</v>
      </c>
    </row>
    <row r="147" spans="1:12" x14ac:dyDescent="0.25">
      <c r="A147">
        <v>146</v>
      </c>
      <c r="B147" s="1">
        <v>2.3819444444444445E-2</v>
      </c>
      <c r="C147">
        <v>162</v>
      </c>
      <c r="D147" t="s">
        <v>17</v>
      </c>
      <c r="E147" t="s">
        <v>235</v>
      </c>
      <c r="F147" s="1">
        <v>2.372685185185185E-2</v>
      </c>
      <c r="G147">
        <v>147</v>
      </c>
      <c r="H147" t="s">
        <v>39</v>
      </c>
      <c r="I147" t="s">
        <v>15</v>
      </c>
      <c r="J147">
        <v>134</v>
      </c>
      <c r="K147" t="s">
        <v>144</v>
      </c>
      <c r="L147">
        <v>12</v>
      </c>
    </row>
    <row r="148" spans="1:12" x14ac:dyDescent="0.25">
      <c r="A148">
        <v>147</v>
      </c>
      <c r="B148" s="1">
        <v>2.3831018518518519E-2</v>
      </c>
      <c r="C148">
        <v>341</v>
      </c>
      <c r="D148" t="s">
        <v>271</v>
      </c>
      <c r="E148" t="s">
        <v>272</v>
      </c>
      <c r="F148" s="1">
        <v>2.3622685185185188E-2</v>
      </c>
      <c r="G148">
        <v>140</v>
      </c>
      <c r="H148" t="s">
        <v>47</v>
      </c>
      <c r="I148" t="s">
        <v>84</v>
      </c>
      <c r="J148">
        <v>13</v>
      </c>
      <c r="K148" t="s">
        <v>193</v>
      </c>
      <c r="L148">
        <v>3</v>
      </c>
    </row>
    <row r="149" spans="1:12" x14ac:dyDescent="0.25">
      <c r="A149">
        <v>148</v>
      </c>
      <c r="B149" s="1">
        <v>2.3831018518518519E-2</v>
      </c>
      <c r="C149">
        <v>154</v>
      </c>
      <c r="D149" t="s">
        <v>273</v>
      </c>
      <c r="E149" t="s">
        <v>274</v>
      </c>
      <c r="F149" s="1">
        <v>2.3703703703703703E-2</v>
      </c>
      <c r="G149">
        <v>146</v>
      </c>
      <c r="H149" t="s">
        <v>217</v>
      </c>
      <c r="I149" t="s">
        <v>15</v>
      </c>
      <c r="J149">
        <v>135</v>
      </c>
      <c r="K149" t="s">
        <v>109</v>
      </c>
      <c r="L149">
        <v>5</v>
      </c>
    </row>
    <row r="150" spans="1:12" x14ac:dyDescent="0.25">
      <c r="A150">
        <v>149</v>
      </c>
      <c r="B150" s="1">
        <v>2.3877314814814813E-2</v>
      </c>
      <c r="C150">
        <v>365</v>
      </c>
      <c r="D150" t="s">
        <v>275</v>
      </c>
      <c r="E150" t="s">
        <v>276</v>
      </c>
      <c r="F150" s="1">
        <v>2.3703703703703703E-2</v>
      </c>
      <c r="G150">
        <v>145</v>
      </c>
      <c r="H150" t="s">
        <v>47</v>
      </c>
      <c r="I150" t="s">
        <v>84</v>
      </c>
      <c r="J150">
        <v>14</v>
      </c>
      <c r="K150" t="s">
        <v>195</v>
      </c>
      <c r="L150">
        <v>3</v>
      </c>
    </row>
    <row r="151" spans="1:12" x14ac:dyDescent="0.25">
      <c r="A151">
        <v>150</v>
      </c>
      <c r="B151" s="1">
        <v>2.3923611111111114E-2</v>
      </c>
      <c r="C151">
        <v>122</v>
      </c>
      <c r="D151" t="s">
        <v>277</v>
      </c>
      <c r="E151" t="s">
        <v>278</v>
      </c>
      <c r="F151" s="1">
        <v>2.3854166666666666E-2</v>
      </c>
      <c r="G151">
        <v>153</v>
      </c>
      <c r="I151" t="s">
        <v>15</v>
      </c>
      <c r="J151">
        <v>136</v>
      </c>
      <c r="K151" t="s">
        <v>16</v>
      </c>
      <c r="L151">
        <v>54</v>
      </c>
    </row>
    <row r="152" spans="1:12" x14ac:dyDescent="0.25">
      <c r="A152">
        <v>151</v>
      </c>
      <c r="B152" s="1">
        <v>2.3958333333333331E-2</v>
      </c>
      <c r="C152">
        <v>266</v>
      </c>
      <c r="D152" t="s">
        <v>138</v>
      </c>
      <c r="E152" t="s">
        <v>279</v>
      </c>
      <c r="F152" s="1">
        <v>2.3807870370370368E-2</v>
      </c>
      <c r="G152">
        <v>151</v>
      </c>
      <c r="I152" t="s">
        <v>15</v>
      </c>
      <c r="J152">
        <v>137</v>
      </c>
      <c r="K152" t="s">
        <v>40</v>
      </c>
      <c r="L152">
        <v>24</v>
      </c>
    </row>
    <row r="153" spans="1:12" x14ac:dyDescent="0.25">
      <c r="A153">
        <v>152</v>
      </c>
      <c r="B153" s="1">
        <v>2.3981481481481479E-2</v>
      </c>
      <c r="C153">
        <v>136</v>
      </c>
      <c r="D153" t="s">
        <v>280</v>
      </c>
      <c r="E153" t="s">
        <v>281</v>
      </c>
      <c r="F153" s="1">
        <v>2.3784722222222221E-2</v>
      </c>
      <c r="G153">
        <v>150</v>
      </c>
      <c r="H153" t="s">
        <v>124</v>
      </c>
      <c r="I153" t="s">
        <v>15</v>
      </c>
      <c r="J153">
        <v>138</v>
      </c>
      <c r="K153" t="s">
        <v>40</v>
      </c>
      <c r="L153">
        <v>25</v>
      </c>
    </row>
    <row r="154" spans="1:12" x14ac:dyDescent="0.25">
      <c r="A154">
        <v>153</v>
      </c>
      <c r="B154" s="1">
        <v>2.4016203703703706E-2</v>
      </c>
      <c r="C154">
        <v>358</v>
      </c>
      <c r="D154" t="s">
        <v>183</v>
      </c>
      <c r="E154" t="s">
        <v>282</v>
      </c>
      <c r="F154" s="1">
        <v>2.3958333333333331E-2</v>
      </c>
      <c r="G154">
        <v>158</v>
      </c>
      <c r="H154" t="s">
        <v>53</v>
      </c>
      <c r="I154" t="s">
        <v>15</v>
      </c>
      <c r="J154">
        <v>139</v>
      </c>
      <c r="K154" t="s">
        <v>144</v>
      </c>
      <c r="L154">
        <v>13</v>
      </c>
    </row>
    <row r="155" spans="1:12" x14ac:dyDescent="0.25">
      <c r="A155">
        <v>154</v>
      </c>
      <c r="B155" s="1">
        <v>2.4027777777777776E-2</v>
      </c>
      <c r="C155">
        <v>42</v>
      </c>
      <c r="D155" t="s">
        <v>178</v>
      </c>
      <c r="E155" t="s">
        <v>283</v>
      </c>
      <c r="F155" s="1">
        <v>2.3842592592592596E-2</v>
      </c>
      <c r="G155">
        <v>152</v>
      </c>
      <c r="H155" t="s">
        <v>23</v>
      </c>
      <c r="I155" t="s">
        <v>15</v>
      </c>
      <c r="J155">
        <v>140</v>
      </c>
      <c r="K155" t="s">
        <v>109</v>
      </c>
      <c r="L155">
        <v>6</v>
      </c>
    </row>
    <row r="156" spans="1:12" x14ac:dyDescent="0.25">
      <c r="A156">
        <v>155</v>
      </c>
      <c r="B156" s="1">
        <v>2.4027777777777776E-2</v>
      </c>
      <c r="C156">
        <v>20</v>
      </c>
      <c r="D156" t="s">
        <v>199</v>
      </c>
      <c r="E156" t="s">
        <v>284</v>
      </c>
      <c r="F156" s="1">
        <v>2.3865740740740743E-2</v>
      </c>
      <c r="G156">
        <v>154</v>
      </c>
      <c r="H156" t="s">
        <v>14</v>
      </c>
      <c r="I156" t="s">
        <v>15</v>
      </c>
      <c r="J156">
        <v>141</v>
      </c>
      <c r="K156" t="s">
        <v>20</v>
      </c>
      <c r="L156">
        <v>27</v>
      </c>
    </row>
    <row r="157" spans="1:12" x14ac:dyDescent="0.25">
      <c r="A157">
        <v>156</v>
      </c>
      <c r="B157" s="1">
        <v>2.4039351851851853E-2</v>
      </c>
      <c r="C157">
        <v>305</v>
      </c>
      <c r="D157" t="s">
        <v>82</v>
      </c>
      <c r="E157" t="s">
        <v>285</v>
      </c>
      <c r="F157" s="1">
        <v>2.3993055555555556E-2</v>
      </c>
      <c r="G157">
        <v>160</v>
      </c>
      <c r="H157" t="s">
        <v>286</v>
      </c>
      <c r="I157" t="s">
        <v>84</v>
      </c>
      <c r="J157">
        <v>15</v>
      </c>
      <c r="K157" t="s">
        <v>85</v>
      </c>
      <c r="L157">
        <v>5</v>
      </c>
    </row>
    <row r="158" spans="1:12" x14ac:dyDescent="0.25">
      <c r="A158">
        <v>157</v>
      </c>
      <c r="B158" s="1">
        <v>2.4050925925925924E-2</v>
      </c>
      <c r="C158">
        <v>510</v>
      </c>
      <c r="D158" t="s">
        <v>287</v>
      </c>
      <c r="E158" t="s">
        <v>288</v>
      </c>
      <c r="F158" s="1">
        <v>2.3935185185185184E-2</v>
      </c>
      <c r="G158">
        <v>156</v>
      </c>
      <c r="H158" t="s">
        <v>77</v>
      </c>
      <c r="I158" t="s">
        <v>15</v>
      </c>
      <c r="J158">
        <v>142</v>
      </c>
      <c r="K158" t="s">
        <v>20</v>
      </c>
      <c r="L158">
        <v>28</v>
      </c>
    </row>
    <row r="159" spans="1:12" x14ac:dyDescent="0.25">
      <c r="A159">
        <v>158</v>
      </c>
      <c r="B159" s="1">
        <v>2.4074074074074071E-2</v>
      </c>
      <c r="C159">
        <v>468</v>
      </c>
      <c r="D159" t="s">
        <v>149</v>
      </c>
      <c r="E159" t="s">
        <v>289</v>
      </c>
      <c r="F159" s="1">
        <v>2.4004629629629629E-2</v>
      </c>
      <c r="G159">
        <v>162</v>
      </c>
      <c r="I159" t="s">
        <v>15</v>
      </c>
      <c r="J159">
        <v>143</v>
      </c>
      <c r="K159" t="s">
        <v>16</v>
      </c>
      <c r="L159">
        <v>55</v>
      </c>
    </row>
    <row r="160" spans="1:12" x14ac:dyDescent="0.25">
      <c r="A160">
        <v>159</v>
      </c>
      <c r="B160" s="1">
        <v>2.4074074074074071E-2</v>
      </c>
      <c r="C160">
        <v>77</v>
      </c>
      <c r="D160" t="s">
        <v>149</v>
      </c>
      <c r="E160" t="s">
        <v>290</v>
      </c>
      <c r="F160" s="1">
        <v>2.3912037037037034E-2</v>
      </c>
      <c r="G160">
        <v>155</v>
      </c>
      <c r="I160" t="s">
        <v>15</v>
      </c>
      <c r="J160">
        <v>144</v>
      </c>
      <c r="K160" t="s">
        <v>20</v>
      </c>
      <c r="L160">
        <v>29</v>
      </c>
    </row>
    <row r="161" spans="1:12" x14ac:dyDescent="0.25">
      <c r="A161">
        <v>160</v>
      </c>
      <c r="B161" s="1">
        <v>2.4085648148148148E-2</v>
      </c>
      <c r="C161">
        <v>460</v>
      </c>
      <c r="D161" t="s">
        <v>280</v>
      </c>
      <c r="E161" t="s">
        <v>291</v>
      </c>
      <c r="F161" s="1">
        <v>2.3946759259259261E-2</v>
      </c>
      <c r="G161">
        <v>157</v>
      </c>
      <c r="H161" t="s">
        <v>35</v>
      </c>
      <c r="I161" t="s">
        <v>15</v>
      </c>
      <c r="J161">
        <v>145</v>
      </c>
      <c r="K161" t="s">
        <v>20</v>
      </c>
      <c r="L161">
        <v>30</v>
      </c>
    </row>
    <row r="162" spans="1:12" x14ac:dyDescent="0.25">
      <c r="A162">
        <v>161</v>
      </c>
      <c r="B162" s="1">
        <v>2.4120370370370372E-2</v>
      </c>
      <c r="C162">
        <v>202</v>
      </c>
      <c r="D162" t="s">
        <v>292</v>
      </c>
      <c r="E162" t="s">
        <v>293</v>
      </c>
      <c r="F162" s="1">
        <v>2.4039351851851853E-2</v>
      </c>
      <c r="G162">
        <v>163</v>
      </c>
      <c r="H162" t="s">
        <v>26</v>
      </c>
      <c r="I162" t="s">
        <v>15</v>
      </c>
      <c r="J162">
        <v>146</v>
      </c>
      <c r="K162" t="s">
        <v>16</v>
      </c>
      <c r="L162">
        <v>56</v>
      </c>
    </row>
    <row r="163" spans="1:12" x14ac:dyDescent="0.25">
      <c r="A163">
        <v>162</v>
      </c>
      <c r="B163" s="1">
        <v>2.4166666666666666E-2</v>
      </c>
      <c r="C163">
        <v>373</v>
      </c>
      <c r="D163" t="s">
        <v>294</v>
      </c>
      <c r="E163" t="s">
        <v>295</v>
      </c>
      <c r="F163" s="1">
        <v>2.4097222222222225E-2</v>
      </c>
      <c r="G163">
        <v>165</v>
      </c>
      <c r="H163" t="s">
        <v>50</v>
      </c>
      <c r="I163" t="s">
        <v>84</v>
      </c>
      <c r="J163">
        <v>16</v>
      </c>
      <c r="K163" t="s">
        <v>195</v>
      </c>
      <c r="L163">
        <v>4</v>
      </c>
    </row>
    <row r="164" spans="1:12" x14ac:dyDescent="0.25">
      <c r="A164">
        <v>162</v>
      </c>
      <c r="B164" s="1">
        <v>2.4166666666666666E-2</v>
      </c>
      <c r="C164">
        <v>82</v>
      </c>
      <c r="D164" t="s">
        <v>183</v>
      </c>
      <c r="E164" t="s">
        <v>71</v>
      </c>
      <c r="F164" s="1">
        <v>2.4004629629629629E-2</v>
      </c>
      <c r="G164">
        <v>161</v>
      </c>
      <c r="H164" t="s">
        <v>14</v>
      </c>
      <c r="I164" t="s">
        <v>15</v>
      </c>
      <c r="J164">
        <v>147</v>
      </c>
      <c r="K164" t="s">
        <v>161</v>
      </c>
      <c r="L164">
        <v>7</v>
      </c>
    </row>
    <row r="165" spans="1:12" x14ac:dyDescent="0.25">
      <c r="A165">
        <v>164</v>
      </c>
      <c r="B165" s="1">
        <v>2.4212962962962964E-2</v>
      </c>
      <c r="C165">
        <v>500</v>
      </c>
      <c r="D165" t="s">
        <v>296</v>
      </c>
      <c r="E165" t="s">
        <v>28</v>
      </c>
      <c r="F165" s="1">
        <v>2.3969907407407409E-2</v>
      </c>
      <c r="G165">
        <v>159</v>
      </c>
      <c r="H165" t="s">
        <v>23</v>
      </c>
      <c r="I165" t="s">
        <v>15</v>
      </c>
      <c r="J165">
        <v>148</v>
      </c>
      <c r="K165" t="s">
        <v>20</v>
      </c>
      <c r="L165">
        <v>31</v>
      </c>
    </row>
    <row r="166" spans="1:12" x14ac:dyDescent="0.25">
      <c r="A166">
        <v>165</v>
      </c>
      <c r="B166" s="1">
        <v>2.4247685185185181E-2</v>
      </c>
      <c r="C166">
        <v>286</v>
      </c>
      <c r="D166" t="s">
        <v>297</v>
      </c>
      <c r="E166" t="s">
        <v>287</v>
      </c>
      <c r="F166" s="1">
        <v>2.4120370370370372E-2</v>
      </c>
      <c r="G166">
        <v>166</v>
      </c>
      <c r="H166" t="s">
        <v>177</v>
      </c>
      <c r="I166" t="s">
        <v>84</v>
      </c>
      <c r="J166">
        <v>17</v>
      </c>
      <c r="K166" t="s">
        <v>193</v>
      </c>
      <c r="L166">
        <v>4</v>
      </c>
    </row>
    <row r="167" spans="1:12" x14ac:dyDescent="0.25">
      <c r="A167">
        <v>166</v>
      </c>
      <c r="B167" s="1">
        <v>2.4259259259259258E-2</v>
      </c>
      <c r="C167">
        <v>148</v>
      </c>
      <c r="D167" t="s">
        <v>41</v>
      </c>
      <c r="E167" t="s">
        <v>298</v>
      </c>
      <c r="F167" s="1">
        <v>2.4155092592592589E-2</v>
      </c>
      <c r="G167">
        <v>167</v>
      </c>
      <c r="H167" t="s">
        <v>299</v>
      </c>
      <c r="I167" t="s">
        <v>15</v>
      </c>
      <c r="J167">
        <v>149</v>
      </c>
      <c r="K167" t="s">
        <v>144</v>
      </c>
      <c r="L167">
        <v>14</v>
      </c>
    </row>
    <row r="168" spans="1:12" x14ac:dyDescent="0.25">
      <c r="A168">
        <v>167</v>
      </c>
      <c r="B168" s="1">
        <v>2.4282407407407409E-2</v>
      </c>
      <c r="C168">
        <v>40</v>
      </c>
      <c r="D168" t="s">
        <v>54</v>
      </c>
      <c r="E168" t="s">
        <v>300</v>
      </c>
      <c r="F168" s="1">
        <v>2.4085648148148148E-2</v>
      </c>
      <c r="G168">
        <v>164</v>
      </c>
      <c r="H168" t="s">
        <v>124</v>
      </c>
      <c r="I168" t="s">
        <v>15</v>
      </c>
      <c r="J168">
        <v>150</v>
      </c>
      <c r="K168" t="s">
        <v>144</v>
      </c>
      <c r="L168">
        <v>15</v>
      </c>
    </row>
    <row r="169" spans="1:12" x14ac:dyDescent="0.25">
      <c r="A169">
        <v>168</v>
      </c>
      <c r="B169" s="1">
        <v>2.4375000000000004E-2</v>
      </c>
      <c r="C169">
        <v>129</v>
      </c>
      <c r="D169" t="s">
        <v>301</v>
      </c>
      <c r="E169" t="s">
        <v>302</v>
      </c>
      <c r="F169" s="1">
        <v>2.4293981481481482E-2</v>
      </c>
      <c r="G169">
        <v>170</v>
      </c>
      <c r="H169" t="s">
        <v>198</v>
      </c>
      <c r="I169" t="s">
        <v>15</v>
      </c>
      <c r="J169">
        <v>151</v>
      </c>
      <c r="K169" t="s">
        <v>20</v>
      </c>
      <c r="L169">
        <v>32</v>
      </c>
    </row>
    <row r="170" spans="1:12" x14ac:dyDescent="0.25">
      <c r="A170">
        <v>169</v>
      </c>
      <c r="B170" s="1">
        <v>2.4432870370370369E-2</v>
      </c>
      <c r="C170">
        <v>271</v>
      </c>
      <c r="D170" t="s">
        <v>54</v>
      </c>
      <c r="E170" t="s">
        <v>303</v>
      </c>
      <c r="F170" s="1">
        <v>2.4340277777777777E-2</v>
      </c>
      <c r="G170">
        <v>172</v>
      </c>
      <c r="H170" t="s">
        <v>304</v>
      </c>
      <c r="I170" t="s">
        <v>15</v>
      </c>
      <c r="J170">
        <v>152</v>
      </c>
      <c r="K170" t="s">
        <v>144</v>
      </c>
      <c r="L170">
        <v>16</v>
      </c>
    </row>
    <row r="171" spans="1:12" x14ac:dyDescent="0.25">
      <c r="A171">
        <v>170</v>
      </c>
      <c r="B171" s="1">
        <v>2.4432870370370369E-2</v>
      </c>
      <c r="C171">
        <v>349</v>
      </c>
      <c r="D171" t="s">
        <v>305</v>
      </c>
      <c r="E171" t="s">
        <v>306</v>
      </c>
      <c r="F171" s="1">
        <v>2.4305555555555556E-2</v>
      </c>
      <c r="G171">
        <v>171</v>
      </c>
      <c r="H171" t="s">
        <v>177</v>
      </c>
      <c r="I171" t="s">
        <v>84</v>
      </c>
      <c r="J171">
        <v>18</v>
      </c>
      <c r="K171" t="s">
        <v>195</v>
      </c>
      <c r="L171">
        <v>5</v>
      </c>
    </row>
    <row r="172" spans="1:12" x14ac:dyDescent="0.25">
      <c r="A172">
        <v>171</v>
      </c>
      <c r="B172" s="1">
        <v>2.4502314814814814E-2</v>
      </c>
      <c r="C172">
        <v>213</v>
      </c>
      <c r="D172" t="s">
        <v>307</v>
      </c>
      <c r="E172" t="s">
        <v>308</v>
      </c>
      <c r="F172" s="1">
        <v>2.4282407407407409E-2</v>
      </c>
      <c r="G172">
        <v>168</v>
      </c>
      <c r="H172" t="s">
        <v>26</v>
      </c>
      <c r="I172" t="s">
        <v>84</v>
      </c>
      <c r="J172">
        <v>19</v>
      </c>
      <c r="K172" t="s">
        <v>309</v>
      </c>
      <c r="L172">
        <v>1</v>
      </c>
    </row>
    <row r="173" spans="1:12" x14ac:dyDescent="0.25">
      <c r="A173">
        <v>172</v>
      </c>
      <c r="B173" s="1">
        <v>2.4513888888888887E-2</v>
      </c>
      <c r="C173">
        <v>189</v>
      </c>
      <c r="D173" t="s">
        <v>122</v>
      </c>
      <c r="E173" t="s">
        <v>310</v>
      </c>
      <c r="F173" s="1">
        <v>2.4282407407407409E-2</v>
      </c>
      <c r="G173">
        <v>169</v>
      </c>
      <c r="H173" t="s">
        <v>124</v>
      </c>
      <c r="I173" t="s">
        <v>15</v>
      </c>
      <c r="J173">
        <v>153</v>
      </c>
      <c r="K173" t="s">
        <v>144</v>
      </c>
      <c r="L173">
        <v>17</v>
      </c>
    </row>
    <row r="174" spans="1:12" x14ac:dyDescent="0.25">
      <c r="A174">
        <v>173</v>
      </c>
      <c r="B174" s="1">
        <v>2.4594907407407409E-2</v>
      </c>
      <c r="C174">
        <v>146</v>
      </c>
      <c r="D174" t="s">
        <v>311</v>
      </c>
      <c r="E174" t="s">
        <v>312</v>
      </c>
      <c r="F174" s="1">
        <v>2.4386574074074074E-2</v>
      </c>
      <c r="G174">
        <v>173</v>
      </c>
      <c r="H174" t="s">
        <v>65</v>
      </c>
      <c r="I174" t="s">
        <v>15</v>
      </c>
      <c r="J174">
        <v>154</v>
      </c>
      <c r="K174" t="s">
        <v>40</v>
      </c>
      <c r="L174">
        <v>26</v>
      </c>
    </row>
    <row r="175" spans="1:12" x14ac:dyDescent="0.25">
      <c r="A175">
        <v>174</v>
      </c>
      <c r="B175" s="1">
        <v>2.462962962962963E-2</v>
      </c>
      <c r="C175">
        <v>374</v>
      </c>
      <c r="D175" t="s">
        <v>313</v>
      </c>
      <c r="E175" t="s">
        <v>295</v>
      </c>
      <c r="F175" s="1">
        <v>2.4513888888888887E-2</v>
      </c>
      <c r="G175">
        <v>174</v>
      </c>
      <c r="H175" t="s">
        <v>39</v>
      </c>
      <c r="I175" t="s">
        <v>84</v>
      </c>
      <c r="J175">
        <v>20</v>
      </c>
      <c r="K175" t="s">
        <v>85</v>
      </c>
      <c r="L175">
        <v>6</v>
      </c>
    </row>
    <row r="176" spans="1:12" x14ac:dyDescent="0.25">
      <c r="A176">
        <v>175</v>
      </c>
      <c r="B176" s="1">
        <v>2.4687499999999998E-2</v>
      </c>
      <c r="C176">
        <v>39</v>
      </c>
      <c r="D176" t="s">
        <v>31</v>
      </c>
      <c r="E176" t="s">
        <v>314</v>
      </c>
      <c r="F176" s="1">
        <v>2.4641203703703703E-2</v>
      </c>
      <c r="G176">
        <v>180</v>
      </c>
      <c r="I176" t="s">
        <v>15</v>
      </c>
      <c r="J176">
        <v>155</v>
      </c>
      <c r="K176" t="s">
        <v>16</v>
      </c>
      <c r="L176">
        <v>57</v>
      </c>
    </row>
    <row r="177" spans="1:12" x14ac:dyDescent="0.25">
      <c r="A177">
        <v>176</v>
      </c>
      <c r="B177" s="1">
        <v>2.4687499999999998E-2</v>
      </c>
      <c r="C177">
        <v>274</v>
      </c>
      <c r="D177" t="s">
        <v>315</v>
      </c>
      <c r="E177" t="s">
        <v>316</v>
      </c>
      <c r="F177" s="1">
        <v>2.4525462962962968E-2</v>
      </c>
      <c r="G177">
        <v>175</v>
      </c>
      <c r="H177" t="s">
        <v>65</v>
      </c>
      <c r="I177" t="s">
        <v>84</v>
      </c>
      <c r="J177">
        <v>21</v>
      </c>
      <c r="K177" t="s">
        <v>193</v>
      </c>
      <c r="L177">
        <v>5</v>
      </c>
    </row>
    <row r="178" spans="1:12" x14ac:dyDescent="0.25">
      <c r="A178">
        <v>177</v>
      </c>
      <c r="B178" s="1">
        <v>2.4710648148148148E-2</v>
      </c>
      <c r="C178">
        <v>302</v>
      </c>
      <c r="D178" t="s">
        <v>317</v>
      </c>
      <c r="E178" t="s">
        <v>318</v>
      </c>
      <c r="F178" s="1">
        <v>2.4606481481481479E-2</v>
      </c>
      <c r="G178">
        <v>178</v>
      </c>
      <c r="H178" t="s">
        <v>319</v>
      </c>
      <c r="I178" t="s">
        <v>15</v>
      </c>
      <c r="J178">
        <v>156</v>
      </c>
      <c r="K178" t="s">
        <v>109</v>
      </c>
      <c r="L178">
        <v>7</v>
      </c>
    </row>
    <row r="179" spans="1:12" x14ac:dyDescent="0.25">
      <c r="A179">
        <v>178</v>
      </c>
      <c r="B179" s="1">
        <v>2.4710648148148148E-2</v>
      </c>
      <c r="C179">
        <v>375</v>
      </c>
      <c r="D179" t="s">
        <v>296</v>
      </c>
      <c r="E179" t="s">
        <v>320</v>
      </c>
      <c r="F179" s="1">
        <v>2.4548611111111115E-2</v>
      </c>
      <c r="G179">
        <v>176</v>
      </c>
      <c r="H179" t="s">
        <v>321</v>
      </c>
      <c r="I179" t="s">
        <v>15</v>
      </c>
      <c r="J179">
        <v>157</v>
      </c>
      <c r="K179" t="s">
        <v>40</v>
      </c>
      <c r="L179">
        <v>27</v>
      </c>
    </row>
    <row r="180" spans="1:12" x14ac:dyDescent="0.25">
      <c r="A180">
        <v>179</v>
      </c>
      <c r="B180" s="1">
        <v>2.4745370370370372E-2</v>
      </c>
      <c r="C180">
        <v>486</v>
      </c>
      <c r="D180" t="s">
        <v>242</v>
      </c>
      <c r="E180" t="s">
        <v>322</v>
      </c>
      <c r="F180" s="1">
        <v>2.4560185185185185E-2</v>
      </c>
      <c r="G180">
        <v>177</v>
      </c>
      <c r="H180" t="s">
        <v>72</v>
      </c>
      <c r="I180" t="s">
        <v>15</v>
      </c>
      <c r="J180">
        <v>158</v>
      </c>
      <c r="K180" t="s">
        <v>16</v>
      </c>
      <c r="L180">
        <v>58</v>
      </c>
    </row>
    <row r="181" spans="1:12" x14ac:dyDescent="0.25">
      <c r="A181">
        <v>180</v>
      </c>
      <c r="B181" s="1">
        <v>2.478009259259259E-2</v>
      </c>
      <c r="C181">
        <v>70</v>
      </c>
      <c r="D181" t="s">
        <v>239</v>
      </c>
      <c r="E181" t="s">
        <v>323</v>
      </c>
      <c r="F181" s="1">
        <v>2.4733796296296295E-2</v>
      </c>
      <c r="G181">
        <v>183</v>
      </c>
      <c r="I181" t="s">
        <v>84</v>
      </c>
      <c r="J181">
        <v>22</v>
      </c>
      <c r="K181" t="s">
        <v>195</v>
      </c>
      <c r="L181">
        <v>6</v>
      </c>
    </row>
    <row r="182" spans="1:12" x14ac:dyDescent="0.25">
      <c r="A182">
        <v>181</v>
      </c>
      <c r="B182" s="1">
        <v>2.480324074074074E-2</v>
      </c>
      <c r="C182">
        <v>319</v>
      </c>
      <c r="D182" t="s">
        <v>324</v>
      </c>
      <c r="E182" t="s">
        <v>325</v>
      </c>
      <c r="F182" s="1">
        <v>2.462962962962963E-2</v>
      </c>
      <c r="G182">
        <v>179</v>
      </c>
      <c r="H182" t="s">
        <v>14</v>
      </c>
      <c r="I182" t="s">
        <v>15</v>
      </c>
      <c r="J182">
        <v>159</v>
      </c>
      <c r="K182" t="s">
        <v>144</v>
      </c>
      <c r="L182">
        <v>18</v>
      </c>
    </row>
    <row r="183" spans="1:12" x14ac:dyDescent="0.25">
      <c r="A183">
        <v>182</v>
      </c>
      <c r="B183" s="1">
        <v>2.4861111111111108E-2</v>
      </c>
      <c r="C183">
        <v>241</v>
      </c>
      <c r="D183" t="s">
        <v>326</v>
      </c>
      <c r="E183" t="s">
        <v>327</v>
      </c>
      <c r="F183" s="1">
        <v>2.4722222222222225E-2</v>
      </c>
      <c r="G183">
        <v>182</v>
      </c>
      <c r="H183" t="s">
        <v>328</v>
      </c>
      <c r="I183" t="s">
        <v>15</v>
      </c>
      <c r="J183">
        <v>160</v>
      </c>
      <c r="K183" t="s">
        <v>144</v>
      </c>
      <c r="L183">
        <v>19</v>
      </c>
    </row>
    <row r="184" spans="1:12" x14ac:dyDescent="0.25">
      <c r="A184">
        <v>183</v>
      </c>
      <c r="B184" s="1">
        <v>2.4872685185185189E-2</v>
      </c>
      <c r="C184">
        <v>290</v>
      </c>
      <c r="D184" t="s">
        <v>242</v>
      </c>
      <c r="E184" t="s">
        <v>329</v>
      </c>
      <c r="F184" s="1">
        <v>2.4745370370370372E-2</v>
      </c>
      <c r="G184">
        <v>184</v>
      </c>
      <c r="H184" t="s">
        <v>330</v>
      </c>
      <c r="I184" t="s">
        <v>15</v>
      </c>
      <c r="J184">
        <v>161</v>
      </c>
      <c r="K184" t="s">
        <v>109</v>
      </c>
      <c r="L184">
        <v>8</v>
      </c>
    </row>
    <row r="185" spans="1:12" x14ac:dyDescent="0.25">
      <c r="A185">
        <v>184</v>
      </c>
      <c r="B185" s="1">
        <v>2.4872685185185189E-2</v>
      </c>
      <c r="C185">
        <v>388</v>
      </c>
      <c r="D185" t="s">
        <v>41</v>
      </c>
      <c r="E185" t="s">
        <v>331</v>
      </c>
      <c r="F185" s="1">
        <v>2.480324074074074E-2</v>
      </c>
      <c r="G185">
        <v>185</v>
      </c>
      <c r="H185" t="s">
        <v>77</v>
      </c>
      <c r="I185" t="s">
        <v>15</v>
      </c>
      <c r="J185">
        <v>162</v>
      </c>
      <c r="K185" t="s">
        <v>20</v>
      </c>
      <c r="L185">
        <v>33</v>
      </c>
    </row>
    <row r="186" spans="1:12" x14ac:dyDescent="0.25">
      <c r="A186">
        <v>185</v>
      </c>
      <c r="B186" s="1">
        <v>2.4907407407407406E-2</v>
      </c>
      <c r="C186">
        <v>32</v>
      </c>
      <c r="D186" t="s">
        <v>27</v>
      </c>
      <c r="E186" t="s">
        <v>332</v>
      </c>
      <c r="F186" s="1">
        <v>2.4652777777777777E-2</v>
      </c>
      <c r="G186">
        <v>181</v>
      </c>
      <c r="H186" t="s">
        <v>333</v>
      </c>
      <c r="I186" t="s">
        <v>15</v>
      </c>
      <c r="J186">
        <v>163</v>
      </c>
      <c r="K186" t="s">
        <v>144</v>
      </c>
      <c r="L186">
        <v>20</v>
      </c>
    </row>
    <row r="187" spans="1:12" x14ac:dyDescent="0.25">
      <c r="A187">
        <v>186</v>
      </c>
      <c r="B187" s="1">
        <v>2.49537037037037E-2</v>
      </c>
      <c r="C187">
        <v>12</v>
      </c>
      <c r="D187" t="s">
        <v>171</v>
      </c>
      <c r="E187" t="s">
        <v>334</v>
      </c>
      <c r="F187" s="1">
        <v>2.4837962962962964E-2</v>
      </c>
      <c r="G187">
        <v>189</v>
      </c>
      <c r="H187" t="s">
        <v>14</v>
      </c>
      <c r="I187" t="s">
        <v>15</v>
      </c>
      <c r="J187">
        <v>164</v>
      </c>
      <c r="K187" t="s">
        <v>161</v>
      </c>
      <c r="L187">
        <v>8</v>
      </c>
    </row>
    <row r="188" spans="1:12" x14ac:dyDescent="0.25">
      <c r="A188">
        <v>187</v>
      </c>
      <c r="B188" s="1">
        <v>2.4965277777777781E-2</v>
      </c>
      <c r="C188">
        <v>30</v>
      </c>
      <c r="D188" t="s">
        <v>335</v>
      </c>
      <c r="E188" t="s">
        <v>336</v>
      </c>
      <c r="F188" s="1">
        <v>2.4826388888888887E-2</v>
      </c>
      <c r="G188">
        <v>187</v>
      </c>
      <c r="H188" t="s">
        <v>26</v>
      </c>
      <c r="I188" t="s">
        <v>84</v>
      </c>
      <c r="J188">
        <v>23</v>
      </c>
      <c r="K188" t="s">
        <v>85</v>
      </c>
      <c r="L188">
        <v>7</v>
      </c>
    </row>
    <row r="189" spans="1:12" x14ac:dyDescent="0.25">
      <c r="A189">
        <v>188</v>
      </c>
      <c r="B189" s="1">
        <v>2.5023148148148145E-2</v>
      </c>
      <c r="C189">
        <v>329</v>
      </c>
      <c r="D189" t="s">
        <v>154</v>
      </c>
      <c r="E189" t="s">
        <v>337</v>
      </c>
      <c r="F189" s="1">
        <v>2.4826388888888887E-2</v>
      </c>
      <c r="G189">
        <v>188</v>
      </c>
      <c r="H189" t="s">
        <v>135</v>
      </c>
      <c r="I189" t="s">
        <v>15</v>
      </c>
      <c r="J189">
        <v>165</v>
      </c>
      <c r="K189" t="s">
        <v>20</v>
      </c>
      <c r="L189">
        <v>34</v>
      </c>
    </row>
    <row r="190" spans="1:12" x14ac:dyDescent="0.25">
      <c r="A190">
        <v>189</v>
      </c>
      <c r="B190" s="1">
        <v>2.5023148148148145E-2</v>
      </c>
      <c r="C190">
        <v>192</v>
      </c>
      <c r="D190" t="s">
        <v>335</v>
      </c>
      <c r="E190" t="s">
        <v>338</v>
      </c>
      <c r="F190" s="1">
        <v>2.4814814814814817E-2</v>
      </c>
      <c r="G190">
        <v>186</v>
      </c>
      <c r="H190" t="s">
        <v>47</v>
      </c>
      <c r="I190" t="s">
        <v>84</v>
      </c>
      <c r="J190">
        <v>24</v>
      </c>
      <c r="K190" t="s">
        <v>195</v>
      </c>
      <c r="L190">
        <v>7</v>
      </c>
    </row>
    <row r="191" spans="1:12" x14ac:dyDescent="0.25">
      <c r="A191">
        <v>190</v>
      </c>
      <c r="B191" s="1">
        <v>2.5034722222222222E-2</v>
      </c>
      <c r="C191">
        <v>265</v>
      </c>
      <c r="D191" t="s">
        <v>339</v>
      </c>
      <c r="E191" t="s">
        <v>340</v>
      </c>
      <c r="F191" s="1">
        <v>2.4884259259259259E-2</v>
      </c>
      <c r="G191">
        <v>191</v>
      </c>
      <c r="H191" t="s">
        <v>47</v>
      </c>
      <c r="I191" t="s">
        <v>84</v>
      </c>
      <c r="J191">
        <v>25</v>
      </c>
      <c r="K191" t="s">
        <v>153</v>
      </c>
      <c r="L191">
        <v>3</v>
      </c>
    </row>
    <row r="192" spans="1:12" x14ac:dyDescent="0.25">
      <c r="A192">
        <v>191</v>
      </c>
      <c r="B192" s="1">
        <v>2.5069444444444446E-2</v>
      </c>
      <c r="C192">
        <v>473</v>
      </c>
      <c r="D192" t="s">
        <v>341</v>
      </c>
      <c r="E192" t="s">
        <v>342</v>
      </c>
      <c r="F192" s="1">
        <v>2.4849537037037035E-2</v>
      </c>
      <c r="G192">
        <v>190</v>
      </c>
      <c r="H192" t="s">
        <v>47</v>
      </c>
      <c r="I192" t="s">
        <v>84</v>
      </c>
      <c r="J192">
        <v>26</v>
      </c>
      <c r="K192" t="s">
        <v>85</v>
      </c>
      <c r="L192">
        <v>8</v>
      </c>
    </row>
    <row r="193" spans="1:12" x14ac:dyDescent="0.25">
      <c r="A193">
        <v>192</v>
      </c>
      <c r="B193" s="1">
        <v>2.508101851851852E-2</v>
      </c>
      <c r="C193">
        <v>108</v>
      </c>
      <c r="D193" t="s">
        <v>343</v>
      </c>
      <c r="E193" t="s">
        <v>344</v>
      </c>
      <c r="F193" s="1">
        <v>2.4918981481481483E-2</v>
      </c>
      <c r="G193">
        <v>192</v>
      </c>
      <c r="H193" t="s">
        <v>175</v>
      </c>
      <c r="I193" t="s">
        <v>15</v>
      </c>
      <c r="J193">
        <v>166</v>
      </c>
      <c r="K193" t="s">
        <v>20</v>
      </c>
      <c r="L193">
        <v>35</v>
      </c>
    </row>
    <row r="194" spans="1:12" x14ac:dyDescent="0.25">
      <c r="A194">
        <v>193</v>
      </c>
      <c r="B194" s="1">
        <v>2.5127314814814811E-2</v>
      </c>
      <c r="C194">
        <v>153</v>
      </c>
      <c r="D194" t="s">
        <v>345</v>
      </c>
      <c r="E194" t="s">
        <v>346</v>
      </c>
      <c r="F194" s="1">
        <v>2.4988425925925928E-2</v>
      </c>
      <c r="G194">
        <v>195</v>
      </c>
      <c r="H194" t="s">
        <v>347</v>
      </c>
      <c r="I194" t="s">
        <v>84</v>
      </c>
      <c r="J194">
        <v>27</v>
      </c>
      <c r="K194" t="s">
        <v>348</v>
      </c>
      <c r="L194">
        <v>1</v>
      </c>
    </row>
    <row r="195" spans="1:12" x14ac:dyDescent="0.25">
      <c r="A195">
        <v>194</v>
      </c>
      <c r="B195" s="1">
        <v>2.5173611111111108E-2</v>
      </c>
      <c r="C195">
        <v>160</v>
      </c>
      <c r="D195" t="s">
        <v>120</v>
      </c>
      <c r="E195" t="s">
        <v>235</v>
      </c>
      <c r="F195" s="1">
        <v>2.508101851851852E-2</v>
      </c>
      <c r="G195">
        <v>198</v>
      </c>
      <c r="H195" t="s">
        <v>217</v>
      </c>
      <c r="I195" t="s">
        <v>15</v>
      </c>
      <c r="J195">
        <v>167</v>
      </c>
      <c r="K195" t="s">
        <v>161</v>
      </c>
      <c r="L195">
        <v>9</v>
      </c>
    </row>
    <row r="196" spans="1:12" x14ac:dyDescent="0.25">
      <c r="A196">
        <v>195</v>
      </c>
      <c r="B196" s="1">
        <v>2.5173611111111108E-2</v>
      </c>
      <c r="C196">
        <v>111</v>
      </c>
      <c r="D196" t="s">
        <v>54</v>
      </c>
      <c r="E196" t="s">
        <v>349</v>
      </c>
      <c r="F196" s="1">
        <v>2.5057870370370373E-2</v>
      </c>
      <c r="G196">
        <v>197</v>
      </c>
      <c r="I196" t="s">
        <v>15</v>
      </c>
      <c r="J196">
        <v>168</v>
      </c>
      <c r="K196" t="s">
        <v>16</v>
      </c>
      <c r="L196">
        <v>59</v>
      </c>
    </row>
    <row r="197" spans="1:12" x14ac:dyDescent="0.25">
      <c r="A197">
        <v>196</v>
      </c>
      <c r="B197" s="1">
        <v>2.5185185185185185E-2</v>
      </c>
      <c r="C197">
        <v>480</v>
      </c>
      <c r="D197" t="s">
        <v>212</v>
      </c>
      <c r="E197" t="s">
        <v>350</v>
      </c>
      <c r="F197" s="1">
        <v>2.4965277777777781E-2</v>
      </c>
      <c r="G197">
        <v>194</v>
      </c>
      <c r="H197" t="s">
        <v>124</v>
      </c>
      <c r="I197" t="s">
        <v>15</v>
      </c>
      <c r="J197">
        <v>169</v>
      </c>
      <c r="K197" t="s">
        <v>144</v>
      </c>
      <c r="L197">
        <v>21</v>
      </c>
    </row>
    <row r="198" spans="1:12" x14ac:dyDescent="0.25">
      <c r="A198">
        <v>197</v>
      </c>
      <c r="B198" s="1">
        <v>2.5196759259259256E-2</v>
      </c>
      <c r="C198">
        <v>512</v>
      </c>
      <c r="D198" t="s">
        <v>242</v>
      </c>
      <c r="E198" t="s">
        <v>351</v>
      </c>
      <c r="F198" s="1">
        <v>2.49537037037037E-2</v>
      </c>
      <c r="G198">
        <v>193</v>
      </c>
      <c r="H198" t="s">
        <v>23</v>
      </c>
      <c r="I198" t="s">
        <v>15</v>
      </c>
      <c r="J198">
        <v>170</v>
      </c>
      <c r="K198" t="s">
        <v>144</v>
      </c>
      <c r="L198">
        <v>22</v>
      </c>
    </row>
    <row r="199" spans="1:12" x14ac:dyDescent="0.25">
      <c r="A199">
        <v>198</v>
      </c>
      <c r="B199" s="1">
        <v>2.5231481481481483E-2</v>
      </c>
      <c r="C199">
        <v>258</v>
      </c>
      <c r="D199" t="s">
        <v>54</v>
      </c>
      <c r="E199" t="s">
        <v>352</v>
      </c>
      <c r="F199" s="1">
        <v>2.5092592592592593E-2</v>
      </c>
      <c r="G199">
        <v>199</v>
      </c>
      <c r="I199" t="s">
        <v>15</v>
      </c>
      <c r="J199">
        <v>171</v>
      </c>
      <c r="K199" t="s">
        <v>16</v>
      </c>
      <c r="L199">
        <v>60</v>
      </c>
    </row>
    <row r="200" spans="1:12" x14ac:dyDescent="0.25">
      <c r="A200">
        <v>199</v>
      </c>
      <c r="B200" s="1">
        <v>2.5289351851851851E-2</v>
      </c>
      <c r="C200">
        <v>71</v>
      </c>
      <c r="D200" t="s">
        <v>353</v>
      </c>
      <c r="E200" t="s">
        <v>354</v>
      </c>
      <c r="F200" s="1">
        <v>2.5046296296296299E-2</v>
      </c>
      <c r="G200">
        <v>196</v>
      </c>
      <c r="H200" t="s">
        <v>355</v>
      </c>
      <c r="I200" t="s">
        <v>84</v>
      </c>
      <c r="J200">
        <v>28</v>
      </c>
      <c r="K200" t="s">
        <v>193</v>
      </c>
      <c r="L200">
        <v>6</v>
      </c>
    </row>
    <row r="201" spans="1:12" x14ac:dyDescent="0.25">
      <c r="A201">
        <v>200</v>
      </c>
      <c r="B201" s="1">
        <v>2.5324074074074079E-2</v>
      </c>
      <c r="C201">
        <v>257</v>
      </c>
      <c r="D201" t="s">
        <v>133</v>
      </c>
      <c r="E201" t="s">
        <v>356</v>
      </c>
      <c r="F201" s="1">
        <v>2.5150462962962961E-2</v>
      </c>
      <c r="G201">
        <v>200</v>
      </c>
      <c r="H201" t="s">
        <v>65</v>
      </c>
      <c r="I201" t="s">
        <v>15</v>
      </c>
      <c r="J201">
        <v>172</v>
      </c>
      <c r="K201" t="s">
        <v>109</v>
      </c>
      <c r="L201">
        <v>9</v>
      </c>
    </row>
    <row r="202" spans="1:12" x14ac:dyDescent="0.25">
      <c r="A202">
        <v>201</v>
      </c>
      <c r="B202" s="1">
        <v>2.5370370370370366E-2</v>
      </c>
      <c r="C202">
        <v>392</v>
      </c>
      <c r="D202" t="s">
        <v>79</v>
      </c>
      <c r="E202" t="s">
        <v>357</v>
      </c>
      <c r="F202" s="1">
        <v>2.5162037037037038E-2</v>
      </c>
      <c r="G202">
        <v>201</v>
      </c>
      <c r="H202" t="s">
        <v>65</v>
      </c>
      <c r="I202" t="s">
        <v>15</v>
      </c>
      <c r="J202">
        <v>173</v>
      </c>
      <c r="K202" t="s">
        <v>109</v>
      </c>
      <c r="L202">
        <v>10</v>
      </c>
    </row>
    <row r="203" spans="1:12" x14ac:dyDescent="0.25">
      <c r="A203">
        <v>202</v>
      </c>
      <c r="B203" s="1">
        <v>2.5439814814814814E-2</v>
      </c>
      <c r="C203">
        <v>420</v>
      </c>
      <c r="D203" t="s">
        <v>358</v>
      </c>
      <c r="E203" t="s">
        <v>165</v>
      </c>
      <c r="F203" s="1">
        <v>2.5312500000000002E-2</v>
      </c>
      <c r="G203">
        <v>202</v>
      </c>
      <c r="H203" t="s">
        <v>53</v>
      </c>
      <c r="I203" t="s">
        <v>84</v>
      </c>
      <c r="J203">
        <v>29</v>
      </c>
      <c r="K203" t="s">
        <v>348</v>
      </c>
      <c r="L203">
        <v>2</v>
      </c>
    </row>
    <row r="204" spans="1:12" x14ac:dyDescent="0.25">
      <c r="A204">
        <v>203</v>
      </c>
      <c r="B204" s="1">
        <v>2.5451388888888888E-2</v>
      </c>
      <c r="C204">
        <v>41</v>
      </c>
      <c r="D204" t="s">
        <v>359</v>
      </c>
      <c r="E204" t="s">
        <v>360</v>
      </c>
      <c r="F204" s="1">
        <v>2.5335648148148149E-2</v>
      </c>
      <c r="G204">
        <v>204</v>
      </c>
      <c r="H204" t="s">
        <v>63</v>
      </c>
      <c r="I204" t="s">
        <v>15</v>
      </c>
      <c r="J204">
        <v>174</v>
      </c>
      <c r="K204" t="s">
        <v>16</v>
      </c>
      <c r="L204">
        <v>61</v>
      </c>
    </row>
    <row r="205" spans="1:12" x14ac:dyDescent="0.25">
      <c r="A205">
        <v>204</v>
      </c>
      <c r="B205" s="1">
        <v>2.5509259259259259E-2</v>
      </c>
      <c r="C205">
        <v>210</v>
      </c>
      <c r="D205" t="s">
        <v>361</v>
      </c>
      <c r="E205" t="s">
        <v>362</v>
      </c>
      <c r="F205" s="1">
        <v>2.5324074074074079E-2</v>
      </c>
      <c r="G205">
        <v>203</v>
      </c>
      <c r="H205" t="s">
        <v>65</v>
      </c>
      <c r="I205" t="s">
        <v>15</v>
      </c>
      <c r="J205">
        <v>175</v>
      </c>
      <c r="K205" t="s">
        <v>161</v>
      </c>
      <c r="L205">
        <v>10</v>
      </c>
    </row>
    <row r="206" spans="1:12" x14ac:dyDescent="0.25">
      <c r="A206">
        <v>205</v>
      </c>
      <c r="B206" s="1">
        <v>2.5543981481481483E-2</v>
      </c>
      <c r="C206">
        <v>117</v>
      </c>
      <c r="D206" t="s">
        <v>146</v>
      </c>
      <c r="E206" t="s">
        <v>363</v>
      </c>
      <c r="F206" s="1">
        <v>2.5358796296296296E-2</v>
      </c>
      <c r="G206">
        <v>205</v>
      </c>
      <c r="H206" t="s">
        <v>65</v>
      </c>
      <c r="I206" t="s">
        <v>15</v>
      </c>
      <c r="J206">
        <v>176</v>
      </c>
      <c r="K206" t="s">
        <v>144</v>
      </c>
      <c r="L206">
        <v>23</v>
      </c>
    </row>
    <row r="207" spans="1:12" x14ac:dyDescent="0.25">
      <c r="A207">
        <v>206</v>
      </c>
      <c r="B207" s="1">
        <v>2.5567129629629634E-2</v>
      </c>
      <c r="C207">
        <v>251</v>
      </c>
      <c r="D207" t="s">
        <v>122</v>
      </c>
      <c r="E207" t="s">
        <v>18</v>
      </c>
      <c r="F207" s="1">
        <v>2.5428240740740741E-2</v>
      </c>
      <c r="G207">
        <v>208</v>
      </c>
      <c r="H207" t="s">
        <v>124</v>
      </c>
      <c r="I207" t="s">
        <v>15</v>
      </c>
      <c r="J207">
        <v>177</v>
      </c>
      <c r="K207" t="s">
        <v>144</v>
      </c>
      <c r="L207">
        <v>24</v>
      </c>
    </row>
    <row r="208" spans="1:12" x14ac:dyDescent="0.25">
      <c r="A208">
        <v>207</v>
      </c>
      <c r="B208" s="1">
        <v>2.5578703703703704E-2</v>
      </c>
      <c r="C208">
        <v>367</v>
      </c>
      <c r="D208" t="s">
        <v>364</v>
      </c>
      <c r="E208" t="s">
        <v>365</v>
      </c>
      <c r="F208" s="1">
        <v>2.5416666666666667E-2</v>
      </c>
      <c r="G208">
        <v>207</v>
      </c>
      <c r="H208" t="s">
        <v>65</v>
      </c>
      <c r="I208" t="s">
        <v>84</v>
      </c>
      <c r="J208">
        <v>30</v>
      </c>
      <c r="K208" t="s">
        <v>309</v>
      </c>
      <c r="L208">
        <v>2</v>
      </c>
    </row>
    <row r="209" spans="1:12" x14ac:dyDescent="0.25">
      <c r="A209">
        <v>208</v>
      </c>
      <c r="B209" s="1">
        <v>2.5578703703703704E-2</v>
      </c>
      <c r="C209">
        <v>346</v>
      </c>
      <c r="D209" t="s">
        <v>115</v>
      </c>
      <c r="E209" t="s">
        <v>366</v>
      </c>
      <c r="F209" s="1">
        <v>2.5370370370370366E-2</v>
      </c>
      <c r="G209">
        <v>206</v>
      </c>
      <c r="H209" t="s">
        <v>124</v>
      </c>
      <c r="I209" t="s">
        <v>15</v>
      </c>
      <c r="J209">
        <v>178</v>
      </c>
      <c r="K209" t="s">
        <v>40</v>
      </c>
      <c r="L209">
        <v>28</v>
      </c>
    </row>
    <row r="210" spans="1:12" x14ac:dyDescent="0.25">
      <c r="A210">
        <v>209</v>
      </c>
      <c r="B210" s="1">
        <v>2.5590277777777778E-2</v>
      </c>
      <c r="C210">
        <v>228</v>
      </c>
      <c r="D210" t="s">
        <v>171</v>
      </c>
      <c r="E210" t="s">
        <v>367</v>
      </c>
      <c r="F210" s="1">
        <v>2.5520833333333336E-2</v>
      </c>
      <c r="G210">
        <v>210</v>
      </c>
      <c r="H210" t="s">
        <v>39</v>
      </c>
      <c r="I210" t="s">
        <v>15</v>
      </c>
      <c r="J210">
        <v>179</v>
      </c>
      <c r="K210" t="s">
        <v>230</v>
      </c>
      <c r="L210">
        <v>3</v>
      </c>
    </row>
    <row r="211" spans="1:12" x14ac:dyDescent="0.25">
      <c r="A211">
        <v>210</v>
      </c>
      <c r="B211" s="1">
        <v>2.568287037037037E-2</v>
      </c>
      <c r="C211">
        <v>244</v>
      </c>
      <c r="D211" t="s">
        <v>368</v>
      </c>
      <c r="E211" t="s">
        <v>18</v>
      </c>
      <c r="F211" s="1">
        <v>2.5590277777777778E-2</v>
      </c>
      <c r="G211">
        <v>212</v>
      </c>
      <c r="H211" t="s">
        <v>26</v>
      </c>
      <c r="I211" t="s">
        <v>15</v>
      </c>
      <c r="J211">
        <v>180</v>
      </c>
      <c r="K211" t="s">
        <v>109</v>
      </c>
      <c r="L211">
        <v>11</v>
      </c>
    </row>
    <row r="212" spans="1:12" x14ac:dyDescent="0.25">
      <c r="A212">
        <v>211</v>
      </c>
      <c r="B212" s="1">
        <v>2.5740740740740745E-2</v>
      </c>
      <c r="C212">
        <v>347</v>
      </c>
      <c r="D212" t="s">
        <v>369</v>
      </c>
      <c r="E212" t="s">
        <v>366</v>
      </c>
      <c r="F212" s="1">
        <v>2.5543981481481483E-2</v>
      </c>
      <c r="G212">
        <v>211</v>
      </c>
      <c r="H212" t="s">
        <v>124</v>
      </c>
      <c r="I212" t="s">
        <v>84</v>
      </c>
      <c r="J212">
        <v>31</v>
      </c>
      <c r="K212" t="s">
        <v>240</v>
      </c>
      <c r="L212">
        <v>3</v>
      </c>
    </row>
    <row r="213" spans="1:12" x14ac:dyDescent="0.25">
      <c r="A213">
        <v>212</v>
      </c>
      <c r="B213" s="1">
        <v>2.5763888888888892E-2</v>
      </c>
      <c r="C213">
        <v>67</v>
      </c>
      <c r="D213" t="s">
        <v>370</v>
      </c>
      <c r="E213" t="s">
        <v>371</v>
      </c>
      <c r="F213" s="1">
        <v>2.56712962962963E-2</v>
      </c>
      <c r="G213">
        <v>215</v>
      </c>
      <c r="H213" t="s">
        <v>266</v>
      </c>
      <c r="I213" t="s">
        <v>15</v>
      </c>
      <c r="J213">
        <v>181</v>
      </c>
      <c r="K213" t="s">
        <v>20</v>
      </c>
      <c r="L213">
        <v>36</v>
      </c>
    </row>
    <row r="214" spans="1:12" x14ac:dyDescent="0.25">
      <c r="A214">
        <v>213</v>
      </c>
      <c r="B214" s="1">
        <v>2.5798611111111109E-2</v>
      </c>
      <c r="C214">
        <v>92</v>
      </c>
      <c r="D214" t="s">
        <v>183</v>
      </c>
      <c r="E214" t="s">
        <v>372</v>
      </c>
      <c r="F214" s="1">
        <v>2.5636574074074072E-2</v>
      </c>
      <c r="G214">
        <v>213</v>
      </c>
      <c r="I214" t="s">
        <v>15</v>
      </c>
      <c r="J214">
        <v>182</v>
      </c>
      <c r="K214" t="s">
        <v>144</v>
      </c>
      <c r="L214">
        <v>25</v>
      </c>
    </row>
    <row r="215" spans="1:12" x14ac:dyDescent="0.25">
      <c r="A215">
        <v>214</v>
      </c>
      <c r="B215" s="1">
        <v>2.5810185185185183E-2</v>
      </c>
      <c r="C215">
        <v>261</v>
      </c>
      <c r="D215" t="s">
        <v>373</v>
      </c>
      <c r="E215" t="s">
        <v>374</v>
      </c>
      <c r="F215" s="1">
        <v>2.5462962962962962E-2</v>
      </c>
      <c r="G215">
        <v>209</v>
      </c>
      <c r="H215" t="s">
        <v>375</v>
      </c>
      <c r="I215" t="s">
        <v>15</v>
      </c>
      <c r="J215">
        <v>183</v>
      </c>
      <c r="K215" t="s">
        <v>144</v>
      </c>
      <c r="L215">
        <v>26</v>
      </c>
    </row>
    <row r="216" spans="1:12" x14ac:dyDescent="0.25">
      <c r="A216">
        <v>215</v>
      </c>
      <c r="B216" s="1">
        <v>2.5810185185185183E-2</v>
      </c>
      <c r="C216">
        <v>278</v>
      </c>
      <c r="D216" t="s">
        <v>376</v>
      </c>
      <c r="E216" t="s">
        <v>377</v>
      </c>
      <c r="F216" s="1">
        <v>2.56712962962963E-2</v>
      </c>
      <c r="G216">
        <v>216</v>
      </c>
      <c r="H216" t="s">
        <v>23</v>
      </c>
      <c r="I216" t="s">
        <v>84</v>
      </c>
      <c r="J216">
        <v>32</v>
      </c>
      <c r="K216" t="s">
        <v>348</v>
      </c>
      <c r="L216">
        <v>3</v>
      </c>
    </row>
    <row r="217" spans="1:12" x14ac:dyDescent="0.25">
      <c r="A217">
        <v>216</v>
      </c>
      <c r="B217" s="1">
        <v>2.5833333333333333E-2</v>
      </c>
      <c r="C217">
        <v>398</v>
      </c>
      <c r="D217" t="s">
        <v>41</v>
      </c>
      <c r="E217" t="s">
        <v>151</v>
      </c>
      <c r="F217" s="1">
        <v>2.5729166666666664E-2</v>
      </c>
      <c r="G217">
        <v>218</v>
      </c>
      <c r="H217" t="s">
        <v>50</v>
      </c>
      <c r="I217" t="s">
        <v>15</v>
      </c>
      <c r="J217">
        <v>184</v>
      </c>
      <c r="K217" t="s">
        <v>230</v>
      </c>
      <c r="L217">
        <v>4</v>
      </c>
    </row>
    <row r="218" spans="1:12" x14ac:dyDescent="0.25">
      <c r="A218">
        <v>217</v>
      </c>
      <c r="B218" s="1">
        <v>2.584490740740741E-2</v>
      </c>
      <c r="C218">
        <v>406</v>
      </c>
      <c r="D218" t="s">
        <v>152</v>
      </c>
      <c r="E218" t="s">
        <v>378</v>
      </c>
      <c r="F218" s="1">
        <v>2.5659722222222223E-2</v>
      </c>
      <c r="G218">
        <v>214</v>
      </c>
      <c r="I218" t="s">
        <v>84</v>
      </c>
      <c r="J218">
        <v>33</v>
      </c>
      <c r="K218" t="s">
        <v>193</v>
      </c>
      <c r="L218">
        <v>7</v>
      </c>
    </row>
    <row r="219" spans="1:12" x14ac:dyDescent="0.25">
      <c r="A219">
        <v>218</v>
      </c>
      <c r="B219" s="1">
        <v>2.585648148148148E-2</v>
      </c>
      <c r="C219">
        <v>163</v>
      </c>
      <c r="D219" t="s">
        <v>379</v>
      </c>
      <c r="E219" t="s">
        <v>380</v>
      </c>
      <c r="F219" s="1">
        <v>2.5763888888888892E-2</v>
      </c>
      <c r="G219">
        <v>219</v>
      </c>
      <c r="H219" t="s">
        <v>53</v>
      </c>
      <c r="I219" t="s">
        <v>15</v>
      </c>
      <c r="J219">
        <v>185</v>
      </c>
      <c r="K219" t="s">
        <v>144</v>
      </c>
      <c r="L219">
        <v>27</v>
      </c>
    </row>
    <row r="220" spans="1:12" x14ac:dyDescent="0.25">
      <c r="A220">
        <v>219</v>
      </c>
      <c r="B220" s="1">
        <v>2.5868055555555557E-2</v>
      </c>
      <c r="C220">
        <v>381</v>
      </c>
      <c r="D220" t="s">
        <v>381</v>
      </c>
      <c r="E220" t="s">
        <v>382</v>
      </c>
      <c r="F220" s="1">
        <v>2.5717592592592594E-2</v>
      </c>
      <c r="G220">
        <v>217</v>
      </c>
      <c r="H220" t="s">
        <v>53</v>
      </c>
      <c r="I220" t="s">
        <v>84</v>
      </c>
      <c r="J220">
        <v>34</v>
      </c>
      <c r="K220" t="s">
        <v>348</v>
      </c>
      <c r="L220">
        <v>4</v>
      </c>
    </row>
    <row r="221" spans="1:12" x14ac:dyDescent="0.25">
      <c r="A221">
        <v>220</v>
      </c>
      <c r="B221" s="1">
        <v>2.5891203703703704E-2</v>
      </c>
      <c r="C221">
        <v>3</v>
      </c>
      <c r="D221" t="s">
        <v>115</v>
      </c>
      <c r="E221" t="s">
        <v>56</v>
      </c>
      <c r="F221" s="1">
        <v>2.5798611111111109E-2</v>
      </c>
      <c r="G221">
        <v>220</v>
      </c>
      <c r="H221" t="s">
        <v>35</v>
      </c>
      <c r="I221" t="s">
        <v>15</v>
      </c>
      <c r="J221">
        <v>186</v>
      </c>
      <c r="K221" t="s">
        <v>109</v>
      </c>
      <c r="L221">
        <v>12</v>
      </c>
    </row>
    <row r="222" spans="1:12" x14ac:dyDescent="0.25">
      <c r="A222">
        <v>221</v>
      </c>
      <c r="B222" s="1">
        <v>2.6064814814814815E-2</v>
      </c>
      <c r="C222">
        <v>366</v>
      </c>
      <c r="D222" t="s">
        <v>178</v>
      </c>
      <c r="E222" t="s">
        <v>383</v>
      </c>
      <c r="F222" s="1">
        <v>2.5891203703703704E-2</v>
      </c>
      <c r="G222">
        <v>224</v>
      </c>
      <c r="H222" t="s">
        <v>72</v>
      </c>
      <c r="I222" t="s">
        <v>15</v>
      </c>
      <c r="J222">
        <v>187</v>
      </c>
      <c r="K222" t="s">
        <v>144</v>
      </c>
      <c r="L222">
        <v>28</v>
      </c>
    </row>
    <row r="223" spans="1:12" x14ac:dyDescent="0.25">
      <c r="A223">
        <v>222</v>
      </c>
      <c r="B223" s="1">
        <v>2.6076388888888885E-2</v>
      </c>
      <c r="C223">
        <v>63</v>
      </c>
      <c r="D223" t="s">
        <v>384</v>
      </c>
      <c r="E223" t="s">
        <v>385</v>
      </c>
      <c r="F223" s="1">
        <v>2.5902777777777775E-2</v>
      </c>
      <c r="G223">
        <v>225</v>
      </c>
      <c r="I223" t="s">
        <v>15</v>
      </c>
      <c r="J223">
        <v>188</v>
      </c>
      <c r="K223" t="s">
        <v>16</v>
      </c>
      <c r="L223">
        <v>62</v>
      </c>
    </row>
    <row r="224" spans="1:12" x14ac:dyDescent="0.25">
      <c r="A224">
        <v>223</v>
      </c>
      <c r="B224" s="1">
        <v>2.6087962962962966E-2</v>
      </c>
      <c r="C224">
        <v>195</v>
      </c>
      <c r="D224" t="s">
        <v>386</v>
      </c>
      <c r="E224" t="s">
        <v>387</v>
      </c>
      <c r="F224" s="1">
        <v>2.5821759259259256E-2</v>
      </c>
      <c r="G224">
        <v>221</v>
      </c>
      <c r="H224" t="s">
        <v>330</v>
      </c>
      <c r="I224" t="s">
        <v>84</v>
      </c>
      <c r="J224">
        <v>35</v>
      </c>
      <c r="K224" t="s">
        <v>240</v>
      </c>
      <c r="L224">
        <v>4</v>
      </c>
    </row>
    <row r="225" spans="1:12" x14ac:dyDescent="0.25">
      <c r="A225">
        <v>224</v>
      </c>
      <c r="B225" s="1">
        <v>2.6099537037037036E-2</v>
      </c>
      <c r="C225">
        <v>409</v>
      </c>
      <c r="D225" t="s">
        <v>388</v>
      </c>
      <c r="E225" t="s">
        <v>389</v>
      </c>
      <c r="F225" s="1">
        <v>2.5891203703703704E-2</v>
      </c>
      <c r="G225">
        <v>223</v>
      </c>
      <c r="I225" t="s">
        <v>84</v>
      </c>
      <c r="J225">
        <v>36</v>
      </c>
      <c r="K225" t="s">
        <v>240</v>
      </c>
      <c r="L225">
        <v>5</v>
      </c>
    </row>
    <row r="226" spans="1:12" x14ac:dyDescent="0.25">
      <c r="A226">
        <v>225</v>
      </c>
      <c r="B226" s="1">
        <v>2.613425925925926E-2</v>
      </c>
      <c r="C226">
        <v>95</v>
      </c>
      <c r="D226" t="s">
        <v>41</v>
      </c>
      <c r="E226" t="s">
        <v>390</v>
      </c>
      <c r="F226" s="1">
        <v>2.6041666666666668E-2</v>
      </c>
      <c r="G226">
        <v>227</v>
      </c>
      <c r="H226" t="s">
        <v>39</v>
      </c>
      <c r="I226" t="s">
        <v>15</v>
      </c>
      <c r="J226">
        <v>189</v>
      </c>
      <c r="K226" t="s">
        <v>20</v>
      </c>
      <c r="L226">
        <v>37</v>
      </c>
    </row>
    <row r="227" spans="1:12" x14ac:dyDescent="0.25">
      <c r="A227">
        <v>226</v>
      </c>
      <c r="B227" s="1">
        <v>2.613425925925926E-2</v>
      </c>
      <c r="C227">
        <v>476</v>
      </c>
      <c r="D227" t="s">
        <v>51</v>
      </c>
      <c r="E227" t="s">
        <v>391</v>
      </c>
      <c r="F227" s="1">
        <v>2.6041666666666668E-2</v>
      </c>
      <c r="G227">
        <v>226</v>
      </c>
      <c r="H227" t="s">
        <v>39</v>
      </c>
      <c r="I227" t="s">
        <v>15</v>
      </c>
      <c r="J227">
        <v>190</v>
      </c>
      <c r="K227" t="s">
        <v>144</v>
      </c>
      <c r="L227">
        <v>29</v>
      </c>
    </row>
    <row r="228" spans="1:12" x14ac:dyDescent="0.25">
      <c r="A228">
        <v>227</v>
      </c>
      <c r="B228" s="1">
        <v>2.6180555555555558E-2</v>
      </c>
      <c r="C228">
        <v>452</v>
      </c>
      <c r="D228" t="s">
        <v>392</v>
      </c>
      <c r="E228" t="s">
        <v>393</v>
      </c>
      <c r="F228" s="1">
        <v>2.6064814814814815E-2</v>
      </c>
      <c r="G228">
        <v>228</v>
      </c>
      <c r="H228" t="s">
        <v>14</v>
      </c>
      <c r="I228" t="s">
        <v>84</v>
      </c>
      <c r="J228">
        <v>37</v>
      </c>
      <c r="K228" t="s">
        <v>348</v>
      </c>
      <c r="L228">
        <v>5</v>
      </c>
    </row>
    <row r="229" spans="1:12" x14ac:dyDescent="0.25">
      <c r="A229">
        <v>228</v>
      </c>
      <c r="B229" s="1">
        <v>2.6203703703703705E-2</v>
      </c>
      <c r="C229">
        <v>113</v>
      </c>
      <c r="D229" t="s">
        <v>154</v>
      </c>
      <c r="E229" t="s">
        <v>394</v>
      </c>
      <c r="F229" s="1">
        <v>2.5879629629629627E-2</v>
      </c>
      <c r="G229">
        <v>222</v>
      </c>
      <c r="H229" t="s">
        <v>395</v>
      </c>
      <c r="I229" t="s">
        <v>15</v>
      </c>
      <c r="J229">
        <v>191</v>
      </c>
      <c r="K229" t="s">
        <v>144</v>
      </c>
      <c r="L229">
        <v>30</v>
      </c>
    </row>
    <row r="230" spans="1:12" x14ac:dyDescent="0.25">
      <c r="A230">
        <v>229</v>
      </c>
      <c r="B230" s="1">
        <v>2.6215277777777778E-2</v>
      </c>
      <c r="C230">
        <v>123</v>
      </c>
      <c r="D230" t="s">
        <v>396</v>
      </c>
      <c r="E230" t="s">
        <v>397</v>
      </c>
      <c r="F230" s="1">
        <v>2.6064814814814815E-2</v>
      </c>
      <c r="G230">
        <v>229</v>
      </c>
      <c r="H230" t="s">
        <v>328</v>
      </c>
      <c r="I230" t="s">
        <v>15</v>
      </c>
      <c r="J230">
        <v>192</v>
      </c>
      <c r="K230" t="s">
        <v>20</v>
      </c>
      <c r="L230">
        <v>38</v>
      </c>
    </row>
    <row r="231" spans="1:12" x14ac:dyDescent="0.25">
      <c r="A231">
        <v>230</v>
      </c>
      <c r="B231" s="1">
        <v>2.6238425925925925E-2</v>
      </c>
      <c r="C231">
        <v>379</v>
      </c>
      <c r="D231" t="s">
        <v>51</v>
      </c>
      <c r="E231" t="s">
        <v>398</v>
      </c>
      <c r="F231" s="1">
        <v>2.6122685185185183E-2</v>
      </c>
      <c r="G231">
        <v>231</v>
      </c>
      <c r="H231" t="s">
        <v>14</v>
      </c>
      <c r="I231" t="s">
        <v>15</v>
      </c>
      <c r="J231">
        <v>193</v>
      </c>
      <c r="K231" t="s">
        <v>399</v>
      </c>
      <c r="L231">
        <v>1</v>
      </c>
    </row>
    <row r="232" spans="1:12" x14ac:dyDescent="0.25">
      <c r="A232">
        <v>231</v>
      </c>
      <c r="B232" s="1">
        <v>2.6296296296296293E-2</v>
      </c>
      <c r="C232">
        <v>201</v>
      </c>
      <c r="D232" t="s">
        <v>17</v>
      </c>
      <c r="E232" t="s">
        <v>400</v>
      </c>
      <c r="F232" s="1">
        <v>2.6076388888888885E-2</v>
      </c>
      <c r="G232">
        <v>230</v>
      </c>
      <c r="I232" t="s">
        <v>15</v>
      </c>
      <c r="J232">
        <v>194</v>
      </c>
      <c r="K232" t="s">
        <v>161</v>
      </c>
      <c r="L232">
        <v>11</v>
      </c>
    </row>
    <row r="233" spans="1:12" x14ac:dyDescent="0.25">
      <c r="A233">
        <v>232</v>
      </c>
      <c r="B233" s="1">
        <v>2.6365740740740742E-2</v>
      </c>
      <c r="C233">
        <v>465</v>
      </c>
      <c r="D233" t="s">
        <v>401</v>
      </c>
      <c r="E233" t="s">
        <v>52</v>
      </c>
      <c r="F233" s="1">
        <v>2.6249999999999999E-2</v>
      </c>
      <c r="G233">
        <v>234</v>
      </c>
      <c r="I233" t="s">
        <v>15</v>
      </c>
      <c r="J233">
        <v>195</v>
      </c>
      <c r="K233" t="s">
        <v>20</v>
      </c>
      <c r="L233">
        <v>39</v>
      </c>
    </row>
    <row r="234" spans="1:12" x14ac:dyDescent="0.25">
      <c r="A234">
        <v>233</v>
      </c>
      <c r="B234" s="1">
        <v>2.6400462962962962E-2</v>
      </c>
      <c r="C234">
        <v>314</v>
      </c>
      <c r="D234" t="s">
        <v>381</v>
      </c>
      <c r="E234" t="s">
        <v>402</v>
      </c>
      <c r="F234" s="1">
        <v>2.6180555555555558E-2</v>
      </c>
      <c r="G234">
        <v>232</v>
      </c>
      <c r="H234" t="s">
        <v>14</v>
      </c>
      <c r="I234" t="s">
        <v>84</v>
      </c>
      <c r="J234">
        <v>38</v>
      </c>
      <c r="K234" t="s">
        <v>240</v>
      </c>
      <c r="L234">
        <v>6</v>
      </c>
    </row>
    <row r="235" spans="1:12" x14ac:dyDescent="0.25">
      <c r="A235">
        <v>234</v>
      </c>
      <c r="B235" s="1">
        <v>2.6446759259259264E-2</v>
      </c>
      <c r="C235">
        <v>235</v>
      </c>
      <c r="D235" t="s">
        <v>403</v>
      </c>
      <c r="E235" t="s">
        <v>90</v>
      </c>
      <c r="F235" s="1">
        <v>2.6192129629629631E-2</v>
      </c>
      <c r="G235">
        <v>233</v>
      </c>
      <c r="I235" t="s">
        <v>84</v>
      </c>
      <c r="J235">
        <v>39</v>
      </c>
      <c r="K235" t="s">
        <v>309</v>
      </c>
      <c r="L235">
        <v>3</v>
      </c>
    </row>
    <row r="236" spans="1:12" x14ac:dyDescent="0.25">
      <c r="A236">
        <v>235</v>
      </c>
      <c r="B236" s="1">
        <v>2.6481481481481481E-2</v>
      </c>
      <c r="C236">
        <v>350</v>
      </c>
      <c r="D236" t="s">
        <v>239</v>
      </c>
      <c r="E236" t="s">
        <v>404</v>
      </c>
      <c r="F236" s="1">
        <v>2.6261574074074076E-2</v>
      </c>
      <c r="G236">
        <v>235</v>
      </c>
      <c r="I236" t="s">
        <v>84</v>
      </c>
      <c r="J236">
        <v>40</v>
      </c>
      <c r="K236" t="s">
        <v>85</v>
      </c>
      <c r="L236">
        <v>9</v>
      </c>
    </row>
    <row r="237" spans="1:12" x14ac:dyDescent="0.25">
      <c r="A237">
        <v>236</v>
      </c>
      <c r="B237" s="1">
        <v>2.6504629629629628E-2</v>
      </c>
      <c r="C237">
        <v>304</v>
      </c>
      <c r="D237" t="s">
        <v>220</v>
      </c>
      <c r="E237" t="s">
        <v>405</v>
      </c>
      <c r="F237" s="1">
        <v>2.6296296296296293E-2</v>
      </c>
      <c r="G237">
        <v>236</v>
      </c>
      <c r="H237" t="s">
        <v>14</v>
      </c>
      <c r="I237" t="s">
        <v>84</v>
      </c>
      <c r="J237">
        <v>41</v>
      </c>
      <c r="K237" t="s">
        <v>240</v>
      </c>
      <c r="L237">
        <v>7</v>
      </c>
    </row>
    <row r="238" spans="1:12" x14ac:dyDescent="0.25">
      <c r="A238">
        <v>237</v>
      </c>
      <c r="B238" s="1">
        <v>2.6585648148148146E-2</v>
      </c>
      <c r="C238">
        <v>166</v>
      </c>
      <c r="D238" t="s">
        <v>313</v>
      </c>
      <c r="E238" t="s">
        <v>406</v>
      </c>
      <c r="F238" s="1">
        <v>2.6435185185185187E-2</v>
      </c>
      <c r="G238">
        <v>237</v>
      </c>
      <c r="H238" t="s">
        <v>39</v>
      </c>
      <c r="I238" t="s">
        <v>84</v>
      </c>
      <c r="J238">
        <v>42</v>
      </c>
      <c r="K238" t="s">
        <v>348</v>
      </c>
      <c r="L238">
        <v>6</v>
      </c>
    </row>
    <row r="239" spans="1:12" x14ac:dyDescent="0.25">
      <c r="A239">
        <v>238</v>
      </c>
      <c r="B239" s="1">
        <v>2.6793981481481485E-2</v>
      </c>
      <c r="C239">
        <v>368</v>
      </c>
      <c r="D239" t="s">
        <v>183</v>
      </c>
      <c r="E239" t="s">
        <v>407</v>
      </c>
      <c r="F239" s="1">
        <v>2.6701388888888889E-2</v>
      </c>
      <c r="G239">
        <v>240</v>
      </c>
      <c r="H239" t="s">
        <v>39</v>
      </c>
      <c r="I239" t="s">
        <v>15</v>
      </c>
      <c r="J239">
        <v>196</v>
      </c>
      <c r="K239" t="s">
        <v>161</v>
      </c>
      <c r="L239">
        <v>12</v>
      </c>
    </row>
    <row r="240" spans="1:12" x14ac:dyDescent="0.25">
      <c r="A240">
        <v>239</v>
      </c>
      <c r="B240" s="1">
        <v>2.6828703703703702E-2</v>
      </c>
      <c r="C240">
        <v>301</v>
      </c>
      <c r="D240" t="s">
        <v>408</v>
      </c>
      <c r="E240" t="s">
        <v>409</v>
      </c>
      <c r="F240" s="1">
        <v>2.6736111111111113E-2</v>
      </c>
      <c r="G240">
        <v>243</v>
      </c>
      <c r="H240" t="s">
        <v>35</v>
      </c>
      <c r="I240" t="s">
        <v>84</v>
      </c>
      <c r="J240">
        <v>43</v>
      </c>
      <c r="K240" t="s">
        <v>153</v>
      </c>
      <c r="L240">
        <v>4</v>
      </c>
    </row>
    <row r="241" spans="1:12" x14ac:dyDescent="0.25">
      <c r="A241">
        <v>240</v>
      </c>
      <c r="B241" s="1">
        <v>2.6851851851851849E-2</v>
      </c>
      <c r="C241">
        <v>284</v>
      </c>
      <c r="D241" t="s">
        <v>410</v>
      </c>
      <c r="E241" t="s">
        <v>411</v>
      </c>
      <c r="F241" s="1">
        <v>2.6701388888888889E-2</v>
      </c>
      <c r="G241">
        <v>239</v>
      </c>
      <c r="H241" t="s">
        <v>39</v>
      </c>
      <c r="I241" t="s">
        <v>84</v>
      </c>
      <c r="J241">
        <v>44</v>
      </c>
      <c r="K241" t="s">
        <v>309</v>
      </c>
      <c r="L241">
        <v>4</v>
      </c>
    </row>
    <row r="242" spans="1:12" x14ac:dyDescent="0.25">
      <c r="A242">
        <v>241</v>
      </c>
      <c r="B242" s="1">
        <v>2.6851851851851849E-2</v>
      </c>
      <c r="C242">
        <v>216</v>
      </c>
      <c r="D242" t="s">
        <v>412</v>
      </c>
      <c r="E242" t="s">
        <v>413</v>
      </c>
      <c r="F242" s="1">
        <v>2.6747685185185183E-2</v>
      </c>
      <c r="G242">
        <v>244</v>
      </c>
      <c r="H242" t="s">
        <v>414</v>
      </c>
      <c r="I242" t="s">
        <v>84</v>
      </c>
      <c r="J242">
        <v>45</v>
      </c>
      <c r="K242" t="s">
        <v>309</v>
      </c>
      <c r="L242">
        <v>5</v>
      </c>
    </row>
    <row r="243" spans="1:12" x14ac:dyDescent="0.25">
      <c r="A243">
        <v>242</v>
      </c>
      <c r="B243" s="1">
        <v>2.6863425925925926E-2</v>
      </c>
      <c r="C243">
        <v>88</v>
      </c>
      <c r="D243" t="s">
        <v>415</v>
      </c>
      <c r="E243" t="s">
        <v>416</v>
      </c>
      <c r="F243" s="1">
        <v>2.6678240740740738E-2</v>
      </c>
      <c r="G243">
        <v>238</v>
      </c>
      <c r="H243" t="s">
        <v>417</v>
      </c>
      <c r="I243" t="s">
        <v>15</v>
      </c>
      <c r="J243">
        <v>197</v>
      </c>
      <c r="K243" t="s">
        <v>16</v>
      </c>
      <c r="L243">
        <v>63</v>
      </c>
    </row>
    <row r="244" spans="1:12" x14ac:dyDescent="0.25">
      <c r="A244">
        <v>243</v>
      </c>
      <c r="B244" s="1">
        <v>2.6932870370370371E-2</v>
      </c>
      <c r="C244">
        <v>253</v>
      </c>
      <c r="D244" t="s">
        <v>418</v>
      </c>
      <c r="E244" t="s">
        <v>419</v>
      </c>
      <c r="F244" s="1">
        <v>2.6712962962962966E-2</v>
      </c>
      <c r="G244">
        <v>241</v>
      </c>
      <c r="H244" t="s">
        <v>420</v>
      </c>
      <c r="I244" t="s">
        <v>15</v>
      </c>
      <c r="J244">
        <v>198</v>
      </c>
      <c r="K244" t="s">
        <v>144</v>
      </c>
      <c r="L244">
        <v>31</v>
      </c>
    </row>
    <row r="245" spans="1:12" x14ac:dyDescent="0.25">
      <c r="A245">
        <v>244</v>
      </c>
      <c r="B245" s="1">
        <v>2.6979166666666669E-2</v>
      </c>
      <c r="C245">
        <v>380</v>
      </c>
      <c r="D245" t="s">
        <v>168</v>
      </c>
      <c r="E245" t="s">
        <v>398</v>
      </c>
      <c r="F245" s="1">
        <v>2.6793981481481485E-2</v>
      </c>
      <c r="G245">
        <v>245</v>
      </c>
      <c r="H245" t="s">
        <v>65</v>
      </c>
      <c r="I245" t="s">
        <v>15</v>
      </c>
      <c r="J245">
        <v>199</v>
      </c>
      <c r="K245" t="s">
        <v>109</v>
      </c>
      <c r="L245">
        <v>13</v>
      </c>
    </row>
    <row r="246" spans="1:12" x14ac:dyDescent="0.25">
      <c r="A246">
        <v>245</v>
      </c>
      <c r="B246" s="1">
        <v>2.7025462962962959E-2</v>
      </c>
      <c r="C246">
        <v>233</v>
      </c>
      <c r="D246" t="s">
        <v>75</v>
      </c>
      <c r="E246" t="s">
        <v>421</v>
      </c>
      <c r="F246" s="1">
        <v>2.6944444444444441E-2</v>
      </c>
      <c r="G246">
        <v>252</v>
      </c>
      <c r="I246" t="s">
        <v>15</v>
      </c>
      <c r="J246">
        <v>200</v>
      </c>
      <c r="K246" t="s">
        <v>109</v>
      </c>
      <c r="L246">
        <v>14</v>
      </c>
    </row>
    <row r="247" spans="1:12" x14ac:dyDescent="0.25">
      <c r="A247">
        <v>246</v>
      </c>
      <c r="B247" s="1">
        <v>2.7037037037037037E-2</v>
      </c>
      <c r="C247">
        <v>81</v>
      </c>
      <c r="D247" t="s">
        <v>246</v>
      </c>
      <c r="E247" t="s">
        <v>71</v>
      </c>
      <c r="F247" s="1">
        <v>2.6932870370370371E-2</v>
      </c>
      <c r="G247">
        <v>250</v>
      </c>
      <c r="I247" t="s">
        <v>15</v>
      </c>
      <c r="J247">
        <v>201</v>
      </c>
      <c r="K247" t="s">
        <v>144</v>
      </c>
      <c r="L247">
        <v>32</v>
      </c>
    </row>
    <row r="248" spans="1:12" x14ac:dyDescent="0.25">
      <c r="A248">
        <v>247</v>
      </c>
      <c r="B248" s="1">
        <v>2.7060185185185187E-2</v>
      </c>
      <c r="C248">
        <v>332</v>
      </c>
      <c r="D248" t="s">
        <v>41</v>
      </c>
      <c r="E248" t="s">
        <v>422</v>
      </c>
      <c r="F248" s="1">
        <v>2.6875E-2</v>
      </c>
      <c r="G248">
        <v>248</v>
      </c>
      <c r="I248" t="s">
        <v>15</v>
      </c>
      <c r="J248">
        <v>202</v>
      </c>
      <c r="K248" t="s">
        <v>16</v>
      </c>
      <c r="L248">
        <v>64</v>
      </c>
    </row>
    <row r="249" spans="1:12" x14ac:dyDescent="0.25">
      <c r="A249">
        <v>248</v>
      </c>
      <c r="B249" s="1">
        <v>2.7060185185185187E-2</v>
      </c>
      <c r="C249">
        <v>86</v>
      </c>
      <c r="D249" t="s">
        <v>423</v>
      </c>
      <c r="E249" t="s">
        <v>202</v>
      </c>
      <c r="F249" s="1">
        <v>2.6828703703703702E-2</v>
      </c>
      <c r="G249">
        <v>247</v>
      </c>
      <c r="I249" t="s">
        <v>15</v>
      </c>
      <c r="J249">
        <v>203</v>
      </c>
      <c r="K249" t="s">
        <v>36</v>
      </c>
      <c r="L249">
        <v>9</v>
      </c>
    </row>
    <row r="250" spans="1:12" x14ac:dyDescent="0.25">
      <c r="A250">
        <v>249</v>
      </c>
      <c r="B250" s="1">
        <v>2.7071759259259257E-2</v>
      </c>
      <c r="C250">
        <v>62</v>
      </c>
      <c r="D250" t="s">
        <v>424</v>
      </c>
      <c r="E250" t="s">
        <v>425</v>
      </c>
      <c r="F250" s="1">
        <v>2.6736111111111113E-2</v>
      </c>
      <c r="G250">
        <v>242</v>
      </c>
      <c r="H250" t="s">
        <v>77</v>
      </c>
      <c r="I250" t="s">
        <v>84</v>
      </c>
      <c r="J250">
        <v>46</v>
      </c>
      <c r="K250" t="s">
        <v>195</v>
      </c>
      <c r="L250">
        <v>8</v>
      </c>
    </row>
    <row r="251" spans="1:12" x14ac:dyDescent="0.25">
      <c r="A251">
        <v>250</v>
      </c>
      <c r="B251" s="1">
        <v>2.7118055555555552E-2</v>
      </c>
      <c r="C251">
        <v>35</v>
      </c>
      <c r="D251" t="s">
        <v>287</v>
      </c>
      <c r="E251" t="s">
        <v>426</v>
      </c>
      <c r="F251" s="1">
        <v>2.7060185185185187E-2</v>
      </c>
      <c r="G251">
        <v>257</v>
      </c>
      <c r="H251" t="s">
        <v>61</v>
      </c>
      <c r="I251" t="s">
        <v>15</v>
      </c>
      <c r="J251">
        <v>204</v>
      </c>
      <c r="K251" t="s">
        <v>40</v>
      </c>
      <c r="L251">
        <v>29</v>
      </c>
    </row>
    <row r="252" spans="1:12" x14ac:dyDescent="0.25">
      <c r="A252">
        <v>251</v>
      </c>
      <c r="B252" s="1">
        <v>2.7129629629629632E-2</v>
      </c>
      <c r="C252">
        <v>418</v>
      </c>
      <c r="D252" t="s">
        <v>104</v>
      </c>
      <c r="E252" t="s">
        <v>427</v>
      </c>
      <c r="F252" s="1">
        <v>2.7037037037037037E-2</v>
      </c>
      <c r="G252">
        <v>256</v>
      </c>
      <c r="H252" t="s">
        <v>50</v>
      </c>
      <c r="I252" t="s">
        <v>15</v>
      </c>
      <c r="J252">
        <v>205</v>
      </c>
      <c r="K252" t="s">
        <v>161</v>
      </c>
      <c r="L252">
        <v>13</v>
      </c>
    </row>
    <row r="253" spans="1:12" x14ac:dyDescent="0.25">
      <c r="A253">
        <v>251</v>
      </c>
      <c r="B253" s="1">
        <v>2.7129629629629632E-2</v>
      </c>
      <c r="C253">
        <v>58</v>
      </c>
      <c r="D253" t="s">
        <v>209</v>
      </c>
      <c r="E253" t="s">
        <v>428</v>
      </c>
      <c r="F253" s="1">
        <v>2.6805555555555555E-2</v>
      </c>
      <c r="G253">
        <v>246</v>
      </c>
      <c r="I253" t="s">
        <v>15</v>
      </c>
      <c r="J253">
        <v>205</v>
      </c>
      <c r="K253" t="s">
        <v>16</v>
      </c>
      <c r="L253">
        <v>65</v>
      </c>
    </row>
    <row r="254" spans="1:12" x14ac:dyDescent="0.25">
      <c r="A254">
        <v>253</v>
      </c>
      <c r="B254" s="1">
        <v>2.7175925925925926E-2</v>
      </c>
      <c r="C254">
        <v>340</v>
      </c>
      <c r="D254" t="s">
        <v>429</v>
      </c>
      <c r="E254" t="s">
        <v>272</v>
      </c>
      <c r="F254" s="1">
        <v>2.6932870370370371E-2</v>
      </c>
      <c r="G254">
        <v>251</v>
      </c>
      <c r="H254" t="s">
        <v>430</v>
      </c>
      <c r="I254" t="s">
        <v>15</v>
      </c>
      <c r="J254">
        <v>207</v>
      </c>
      <c r="K254" t="s">
        <v>16</v>
      </c>
      <c r="L254">
        <v>66</v>
      </c>
    </row>
    <row r="255" spans="1:12" x14ac:dyDescent="0.25">
      <c r="A255">
        <v>254</v>
      </c>
      <c r="B255" s="1">
        <v>2.7175925925925926E-2</v>
      </c>
      <c r="C255">
        <v>281</v>
      </c>
      <c r="D255" t="s">
        <v>431</v>
      </c>
      <c r="E255" t="s">
        <v>432</v>
      </c>
      <c r="F255" s="1">
        <v>2.6886574074074077E-2</v>
      </c>
      <c r="G255">
        <v>249</v>
      </c>
      <c r="H255" t="s">
        <v>35</v>
      </c>
      <c r="I255" t="s">
        <v>84</v>
      </c>
      <c r="J255">
        <v>47</v>
      </c>
      <c r="K255" t="s">
        <v>85</v>
      </c>
      <c r="L255">
        <v>10</v>
      </c>
    </row>
    <row r="256" spans="1:12" x14ac:dyDescent="0.25">
      <c r="A256">
        <v>255</v>
      </c>
      <c r="B256" s="1">
        <v>2.7199074074074073E-2</v>
      </c>
      <c r="C256">
        <v>85</v>
      </c>
      <c r="D256" t="s">
        <v>433</v>
      </c>
      <c r="E256" t="s">
        <v>202</v>
      </c>
      <c r="F256" s="1">
        <v>2.6967592592592595E-2</v>
      </c>
      <c r="G256">
        <v>253</v>
      </c>
      <c r="H256" t="s">
        <v>53</v>
      </c>
      <c r="I256" t="s">
        <v>15</v>
      </c>
      <c r="J256">
        <v>208</v>
      </c>
      <c r="K256" t="s">
        <v>161</v>
      </c>
      <c r="L256">
        <v>14</v>
      </c>
    </row>
    <row r="257" spans="1:12" x14ac:dyDescent="0.25">
      <c r="A257">
        <v>256</v>
      </c>
      <c r="B257" s="1">
        <v>2.7210648148148147E-2</v>
      </c>
      <c r="C257">
        <v>443</v>
      </c>
      <c r="D257" t="s">
        <v>90</v>
      </c>
      <c r="E257" t="s">
        <v>434</v>
      </c>
      <c r="F257" s="1">
        <v>2.7013888888888889E-2</v>
      </c>
      <c r="G257">
        <v>254</v>
      </c>
      <c r="H257" t="s">
        <v>72</v>
      </c>
      <c r="I257" t="s">
        <v>15</v>
      </c>
      <c r="J257">
        <v>209</v>
      </c>
      <c r="K257" t="s">
        <v>16</v>
      </c>
      <c r="L257">
        <v>67</v>
      </c>
    </row>
    <row r="258" spans="1:12" x14ac:dyDescent="0.25">
      <c r="A258">
        <v>257</v>
      </c>
      <c r="B258" s="1">
        <v>2.7245370370370368E-2</v>
      </c>
      <c r="C258">
        <v>422</v>
      </c>
      <c r="D258" t="s">
        <v>433</v>
      </c>
      <c r="E258" t="s">
        <v>165</v>
      </c>
      <c r="F258" s="1">
        <v>2.7094907407407404E-2</v>
      </c>
      <c r="G258">
        <v>258</v>
      </c>
      <c r="H258" t="s">
        <v>53</v>
      </c>
      <c r="I258" t="s">
        <v>15</v>
      </c>
      <c r="J258">
        <v>210</v>
      </c>
      <c r="K258" t="s">
        <v>161</v>
      </c>
      <c r="L258">
        <v>15</v>
      </c>
    </row>
    <row r="259" spans="1:12" x14ac:dyDescent="0.25">
      <c r="A259">
        <v>258</v>
      </c>
      <c r="B259" s="1">
        <v>2.7268518518518515E-2</v>
      </c>
      <c r="C259">
        <v>128</v>
      </c>
      <c r="D259" t="s">
        <v>435</v>
      </c>
      <c r="E259" t="s">
        <v>258</v>
      </c>
      <c r="F259" s="1">
        <v>2.7129629629629632E-2</v>
      </c>
      <c r="G259">
        <v>260</v>
      </c>
      <c r="H259" t="s">
        <v>14</v>
      </c>
      <c r="I259" t="s">
        <v>84</v>
      </c>
      <c r="J259">
        <v>48</v>
      </c>
      <c r="K259" t="s">
        <v>309</v>
      </c>
      <c r="L259">
        <v>6</v>
      </c>
    </row>
    <row r="260" spans="1:12" x14ac:dyDescent="0.25">
      <c r="A260">
        <v>259</v>
      </c>
      <c r="B260" s="1">
        <v>2.7291666666666662E-2</v>
      </c>
      <c r="C260">
        <v>149</v>
      </c>
      <c r="D260" t="s">
        <v>436</v>
      </c>
      <c r="E260" t="s">
        <v>437</v>
      </c>
      <c r="F260" s="1">
        <v>2.7037037037037037E-2</v>
      </c>
      <c r="G260">
        <v>255</v>
      </c>
      <c r="I260" t="s">
        <v>15</v>
      </c>
      <c r="J260">
        <v>211</v>
      </c>
      <c r="K260" t="s">
        <v>40</v>
      </c>
      <c r="L260">
        <v>30</v>
      </c>
    </row>
    <row r="261" spans="1:12" x14ac:dyDescent="0.25">
      <c r="A261">
        <v>260</v>
      </c>
      <c r="B261" s="1">
        <v>2.7337962962962963E-2</v>
      </c>
      <c r="C261">
        <v>14</v>
      </c>
      <c r="D261" t="s">
        <v>438</v>
      </c>
      <c r="E261" t="s">
        <v>439</v>
      </c>
      <c r="F261" s="1">
        <v>2.7152777777777779E-2</v>
      </c>
      <c r="G261">
        <v>262</v>
      </c>
      <c r="H261" t="s">
        <v>50</v>
      </c>
      <c r="I261" t="s">
        <v>15</v>
      </c>
      <c r="J261">
        <v>212</v>
      </c>
      <c r="K261" t="s">
        <v>40</v>
      </c>
      <c r="L261">
        <v>31</v>
      </c>
    </row>
    <row r="262" spans="1:12" x14ac:dyDescent="0.25">
      <c r="A262">
        <v>261</v>
      </c>
      <c r="B262" s="1">
        <v>2.7372685185185184E-2</v>
      </c>
      <c r="C262">
        <v>126</v>
      </c>
      <c r="D262" t="s">
        <v>440</v>
      </c>
      <c r="E262" t="s">
        <v>441</v>
      </c>
      <c r="F262" s="1">
        <v>2.7141203703703706E-2</v>
      </c>
      <c r="G262">
        <v>261</v>
      </c>
      <c r="H262" t="s">
        <v>124</v>
      </c>
      <c r="I262" t="s">
        <v>84</v>
      </c>
      <c r="J262">
        <v>49</v>
      </c>
      <c r="K262" t="s">
        <v>85</v>
      </c>
      <c r="L262">
        <v>11</v>
      </c>
    </row>
    <row r="263" spans="1:12" x14ac:dyDescent="0.25">
      <c r="A263">
        <v>262</v>
      </c>
      <c r="B263" s="1">
        <v>2.7384259259259257E-2</v>
      </c>
      <c r="C263">
        <v>250</v>
      </c>
      <c r="D263" t="s">
        <v>442</v>
      </c>
      <c r="E263" t="s">
        <v>18</v>
      </c>
      <c r="F263" s="1">
        <v>2.7303240740740743E-2</v>
      </c>
      <c r="G263">
        <v>268</v>
      </c>
      <c r="H263" t="s">
        <v>39</v>
      </c>
      <c r="I263" t="s">
        <v>84</v>
      </c>
      <c r="J263">
        <v>50</v>
      </c>
      <c r="K263" t="s">
        <v>309</v>
      </c>
      <c r="L263">
        <v>7</v>
      </c>
    </row>
    <row r="264" spans="1:12" x14ac:dyDescent="0.25">
      <c r="A264">
        <v>263</v>
      </c>
      <c r="B264" s="1">
        <v>2.7407407407407408E-2</v>
      </c>
      <c r="C264">
        <v>232</v>
      </c>
      <c r="D264" t="s">
        <v>86</v>
      </c>
      <c r="E264" t="s">
        <v>443</v>
      </c>
      <c r="F264" s="1">
        <v>2.7175925925925926E-2</v>
      </c>
      <c r="G264">
        <v>263</v>
      </c>
      <c r="H264" t="s">
        <v>53</v>
      </c>
      <c r="I264" t="s">
        <v>15</v>
      </c>
      <c r="J264">
        <v>213</v>
      </c>
      <c r="K264" t="s">
        <v>144</v>
      </c>
      <c r="L264">
        <v>33</v>
      </c>
    </row>
    <row r="265" spans="1:12" x14ac:dyDescent="0.25">
      <c r="A265">
        <v>264</v>
      </c>
      <c r="B265" s="1">
        <v>2.7430555555555555E-2</v>
      </c>
      <c r="C265">
        <v>248</v>
      </c>
      <c r="D265" t="s">
        <v>444</v>
      </c>
      <c r="E265" t="s">
        <v>18</v>
      </c>
      <c r="F265" s="1">
        <v>2.7222222222222228E-2</v>
      </c>
      <c r="G265">
        <v>265</v>
      </c>
      <c r="H265" t="s">
        <v>65</v>
      </c>
      <c r="I265" t="s">
        <v>84</v>
      </c>
      <c r="J265">
        <v>51</v>
      </c>
      <c r="K265" t="s">
        <v>193</v>
      </c>
      <c r="L265">
        <v>8</v>
      </c>
    </row>
    <row r="266" spans="1:12" x14ac:dyDescent="0.25">
      <c r="A266">
        <v>265</v>
      </c>
      <c r="B266" s="1">
        <v>2.7430555555555555E-2</v>
      </c>
      <c r="C266">
        <v>174</v>
      </c>
      <c r="D266" t="s">
        <v>445</v>
      </c>
      <c r="E266" t="s">
        <v>446</v>
      </c>
      <c r="F266" s="1">
        <v>2.7129629629629632E-2</v>
      </c>
      <c r="G266">
        <v>259</v>
      </c>
      <c r="H266" t="s">
        <v>63</v>
      </c>
      <c r="I266" t="s">
        <v>15</v>
      </c>
      <c r="J266">
        <v>214</v>
      </c>
      <c r="K266" t="s">
        <v>161</v>
      </c>
      <c r="L266">
        <v>16</v>
      </c>
    </row>
    <row r="267" spans="1:12" x14ac:dyDescent="0.25">
      <c r="A267">
        <v>266</v>
      </c>
      <c r="B267" s="1">
        <v>2.7430555555555555E-2</v>
      </c>
      <c r="C267">
        <v>101</v>
      </c>
      <c r="D267" t="s">
        <v>447</v>
      </c>
      <c r="E267" t="s">
        <v>448</v>
      </c>
      <c r="F267" s="1">
        <v>2.7199074074074073E-2</v>
      </c>
      <c r="G267">
        <v>264</v>
      </c>
      <c r="H267" t="s">
        <v>65</v>
      </c>
      <c r="I267" t="s">
        <v>84</v>
      </c>
      <c r="J267">
        <v>52</v>
      </c>
      <c r="K267" t="s">
        <v>193</v>
      </c>
      <c r="L267">
        <v>9</v>
      </c>
    </row>
    <row r="268" spans="1:12" x14ac:dyDescent="0.25">
      <c r="A268">
        <v>267</v>
      </c>
      <c r="B268" s="1">
        <v>2.7476851851851853E-2</v>
      </c>
      <c r="C268">
        <v>300</v>
      </c>
      <c r="D268" t="s">
        <v>104</v>
      </c>
      <c r="E268" t="s">
        <v>449</v>
      </c>
      <c r="F268" s="1">
        <v>2.736111111111111E-2</v>
      </c>
      <c r="G268">
        <v>271</v>
      </c>
      <c r="H268" t="s">
        <v>50</v>
      </c>
      <c r="I268" t="s">
        <v>15</v>
      </c>
      <c r="J268">
        <v>215</v>
      </c>
      <c r="K268" t="s">
        <v>109</v>
      </c>
      <c r="L268">
        <v>15</v>
      </c>
    </row>
    <row r="269" spans="1:12" x14ac:dyDescent="0.25">
      <c r="A269">
        <v>268</v>
      </c>
      <c r="B269" s="1">
        <v>2.7511574074074074E-2</v>
      </c>
      <c r="C269">
        <v>331</v>
      </c>
      <c r="D269" t="s">
        <v>450</v>
      </c>
      <c r="E269" t="s">
        <v>451</v>
      </c>
      <c r="F269" s="1">
        <v>2.7337962962962963E-2</v>
      </c>
      <c r="G269">
        <v>269</v>
      </c>
      <c r="I269" t="s">
        <v>15</v>
      </c>
      <c r="J269">
        <v>216</v>
      </c>
      <c r="K269" t="s">
        <v>161</v>
      </c>
      <c r="L269">
        <v>17</v>
      </c>
    </row>
    <row r="270" spans="1:12" x14ac:dyDescent="0.25">
      <c r="A270">
        <v>269</v>
      </c>
      <c r="B270" s="1">
        <v>2.7557870370370368E-2</v>
      </c>
      <c r="C270">
        <v>493</v>
      </c>
      <c r="D270" t="s">
        <v>24</v>
      </c>
      <c r="E270" t="s">
        <v>452</v>
      </c>
      <c r="F270" s="1">
        <v>2.7268518518518515E-2</v>
      </c>
      <c r="G270">
        <v>266</v>
      </c>
      <c r="H270" t="s">
        <v>53</v>
      </c>
      <c r="I270" t="s">
        <v>15</v>
      </c>
      <c r="J270">
        <v>217</v>
      </c>
      <c r="K270" t="s">
        <v>16</v>
      </c>
      <c r="L270">
        <v>68</v>
      </c>
    </row>
    <row r="271" spans="1:12" x14ac:dyDescent="0.25">
      <c r="A271">
        <v>270</v>
      </c>
      <c r="B271" s="1">
        <v>2.7569444444444448E-2</v>
      </c>
      <c r="C271">
        <v>383</v>
      </c>
      <c r="D271" t="s">
        <v>453</v>
      </c>
      <c r="E271" t="s">
        <v>454</v>
      </c>
      <c r="F271" s="1">
        <v>2.7442129629629632E-2</v>
      </c>
      <c r="G271">
        <v>273</v>
      </c>
      <c r="H271" t="s">
        <v>455</v>
      </c>
      <c r="I271" t="s">
        <v>84</v>
      </c>
      <c r="J271">
        <v>53</v>
      </c>
      <c r="K271" t="s">
        <v>240</v>
      </c>
      <c r="L271">
        <v>8</v>
      </c>
    </row>
    <row r="272" spans="1:12" x14ac:dyDescent="0.25">
      <c r="A272">
        <v>271</v>
      </c>
      <c r="B272" s="1">
        <v>2.7569444444444448E-2</v>
      </c>
      <c r="C272">
        <v>459</v>
      </c>
      <c r="D272" t="s">
        <v>456</v>
      </c>
      <c r="E272" t="s">
        <v>291</v>
      </c>
      <c r="F272" s="1">
        <v>2.7291666666666662E-2</v>
      </c>
      <c r="G272">
        <v>267</v>
      </c>
      <c r="H272" t="s">
        <v>35</v>
      </c>
      <c r="I272" t="s">
        <v>84</v>
      </c>
      <c r="J272">
        <v>54</v>
      </c>
      <c r="K272" t="s">
        <v>85</v>
      </c>
      <c r="L272">
        <v>12</v>
      </c>
    </row>
    <row r="273" spans="1:12" x14ac:dyDescent="0.25">
      <c r="A273">
        <v>272</v>
      </c>
      <c r="B273" s="1">
        <v>2.7592592592592596E-2</v>
      </c>
      <c r="C273">
        <v>414</v>
      </c>
      <c r="D273" t="s">
        <v>191</v>
      </c>
      <c r="E273" t="s">
        <v>457</v>
      </c>
      <c r="F273" s="1">
        <v>2.7337962962962963E-2</v>
      </c>
      <c r="G273">
        <v>270</v>
      </c>
      <c r="H273" t="s">
        <v>124</v>
      </c>
      <c r="I273" t="s">
        <v>84</v>
      </c>
      <c r="J273">
        <v>55</v>
      </c>
      <c r="K273" t="s">
        <v>348</v>
      </c>
      <c r="L273">
        <v>7</v>
      </c>
    </row>
    <row r="274" spans="1:12" x14ac:dyDescent="0.25">
      <c r="A274">
        <v>273</v>
      </c>
      <c r="B274" s="1">
        <v>2.763888888888889E-2</v>
      </c>
      <c r="C274">
        <v>407</v>
      </c>
      <c r="D274" t="s">
        <v>458</v>
      </c>
      <c r="E274" t="s">
        <v>459</v>
      </c>
      <c r="F274" s="1">
        <v>2.7407407407407408E-2</v>
      </c>
      <c r="G274">
        <v>272</v>
      </c>
      <c r="H274" t="s">
        <v>430</v>
      </c>
      <c r="I274" t="s">
        <v>84</v>
      </c>
      <c r="J274">
        <v>56</v>
      </c>
      <c r="K274" t="s">
        <v>85</v>
      </c>
      <c r="L274">
        <v>13</v>
      </c>
    </row>
    <row r="275" spans="1:12" x14ac:dyDescent="0.25">
      <c r="A275">
        <v>274</v>
      </c>
      <c r="B275" s="1">
        <v>2.7696759259259258E-2</v>
      </c>
      <c r="C275">
        <v>239</v>
      </c>
      <c r="D275" t="s">
        <v>460</v>
      </c>
      <c r="E275" t="s">
        <v>461</v>
      </c>
      <c r="F275" s="1">
        <v>2.75E-2</v>
      </c>
      <c r="G275">
        <v>274</v>
      </c>
      <c r="I275" t="s">
        <v>15</v>
      </c>
      <c r="J275">
        <v>218</v>
      </c>
      <c r="K275" t="s">
        <v>20</v>
      </c>
      <c r="L275">
        <v>40</v>
      </c>
    </row>
    <row r="276" spans="1:12" x14ac:dyDescent="0.25">
      <c r="A276">
        <v>275</v>
      </c>
      <c r="B276" s="1">
        <v>2.7743055555555559E-2</v>
      </c>
      <c r="C276">
        <v>229</v>
      </c>
      <c r="D276" t="s">
        <v>17</v>
      </c>
      <c r="E276" t="s">
        <v>462</v>
      </c>
      <c r="F276" s="1">
        <v>2.7534722222222221E-2</v>
      </c>
      <c r="G276">
        <v>275</v>
      </c>
      <c r="H276" t="s">
        <v>124</v>
      </c>
      <c r="I276" t="s">
        <v>15</v>
      </c>
      <c r="J276">
        <v>219</v>
      </c>
      <c r="K276" t="s">
        <v>16</v>
      </c>
      <c r="L276">
        <v>69</v>
      </c>
    </row>
    <row r="277" spans="1:12" x14ac:dyDescent="0.25">
      <c r="A277">
        <v>276</v>
      </c>
      <c r="B277" s="1">
        <v>2.7754629629629629E-2</v>
      </c>
      <c r="C277">
        <v>330</v>
      </c>
      <c r="D277" t="s">
        <v>463</v>
      </c>
      <c r="E277" t="s">
        <v>464</v>
      </c>
      <c r="F277" s="1">
        <v>2.763888888888889E-2</v>
      </c>
      <c r="G277">
        <v>278</v>
      </c>
      <c r="I277" t="s">
        <v>84</v>
      </c>
      <c r="J277">
        <v>57</v>
      </c>
      <c r="K277" t="s">
        <v>309</v>
      </c>
      <c r="L277">
        <v>8</v>
      </c>
    </row>
    <row r="278" spans="1:12" x14ac:dyDescent="0.25">
      <c r="A278">
        <v>277</v>
      </c>
      <c r="B278" s="1">
        <v>2.7766203703703706E-2</v>
      </c>
      <c r="C278">
        <v>385</v>
      </c>
      <c r="D278" t="s">
        <v>465</v>
      </c>
      <c r="E278" t="s">
        <v>241</v>
      </c>
      <c r="F278" s="1">
        <v>2.7615740740740743E-2</v>
      </c>
      <c r="G278">
        <v>277</v>
      </c>
      <c r="H278" t="s">
        <v>23</v>
      </c>
      <c r="I278" t="s">
        <v>15</v>
      </c>
      <c r="J278">
        <v>220</v>
      </c>
      <c r="K278" t="s">
        <v>144</v>
      </c>
      <c r="L278">
        <v>34</v>
      </c>
    </row>
    <row r="279" spans="1:12" x14ac:dyDescent="0.25">
      <c r="A279">
        <v>278</v>
      </c>
      <c r="B279" s="1">
        <v>2.7789351851851853E-2</v>
      </c>
      <c r="C279">
        <v>415</v>
      </c>
      <c r="D279" t="s">
        <v>466</v>
      </c>
      <c r="E279" t="s">
        <v>457</v>
      </c>
      <c r="F279" s="1">
        <v>2.7546296296296294E-2</v>
      </c>
      <c r="G279">
        <v>276</v>
      </c>
      <c r="H279" t="s">
        <v>124</v>
      </c>
      <c r="I279" t="s">
        <v>84</v>
      </c>
      <c r="J279">
        <v>58</v>
      </c>
      <c r="K279" t="s">
        <v>309</v>
      </c>
      <c r="L279">
        <v>9</v>
      </c>
    </row>
    <row r="280" spans="1:12" x14ac:dyDescent="0.25">
      <c r="A280">
        <v>279</v>
      </c>
      <c r="B280" s="1">
        <v>2.7905092592592592E-2</v>
      </c>
      <c r="C280">
        <v>513</v>
      </c>
      <c r="D280" t="s">
        <v>467</v>
      </c>
      <c r="E280" t="s">
        <v>468</v>
      </c>
      <c r="F280" s="1">
        <v>2.7766203703703706E-2</v>
      </c>
      <c r="G280">
        <v>283</v>
      </c>
      <c r="H280" t="s">
        <v>39</v>
      </c>
      <c r="I280" t="s">
        <v>84</v>
      </c>
      <c r="J280">
        <v>59</v>
      </c>
      <c r="K280" t="s">
        <v>309</v>
      </c>
      <c r="L280">
        <v>10</v>
      </c>
    </row>
    <row r="281" spans="1:12" x14ac:dyDescent="0.25">
      <c r="A281">
        <v>280</v>
      </c>
      <c r="B281" s="1">
        <v>2.7916666666666669E-2</v>
      </c>
      <c r="C281">
        <v>157</v>
      </c>
      <c r="D281" t="s">
        <v>469</v>
      </c>
      <c r="E281" t="s">
        <v>470</v>
      </c>
      <c r="F281" s="1">
        <v>2.7662037037037041E-2</v>
      </c>
      <c r="G281">
        <v>279</v>
      </c>
      <c r="I281" t="s">
        <v>84</v>
      </c>
      <c r="J281">
        <v>60</v>
      </c>
      <c r="K281" t="s">
        <v>240</v>
      </c>
      <c r="L281">
        <v>9</v>
      </c>
    </row>
    <row r="282" spans="1:12" x14ac:dyDescent="0.25">
      <c r="A282">
        <v>281</v>
      </c>
      <c r="B282" s="1">
        <v>2.7939814814814817E-2</v>
      </c>
      <c r="C282">
        <v>453</v>
      </c>
      <c r="D282" t="s">
        <v>242</v>
      </c>
      <c r="E282" t="s">
        <v>64</v>
      </c>
      <c r="F282" s="1">
        <v>2.7685185185185188E-2</v>
      </c>
      <c r="G282">
        <v>281</v>
      </c>
      <c r="H282" t="s">
        <v>124</v>
      </c>
      <c r="I282" t="s">
        <v>15</v>
      </c>
      <c r="J282">
        <v>221</v>
      </c>
      <c r="K282" t="s">
        <v>230</v>
      </c>
      <c r="L282">
        <v>5</v>
      </c>
    </row>
    <row r="283" spans="1:12" x14ac:dyDescent="0.25">
      <c r="A283">
        <v>282</v>
      </c>
      <c r="B283" s="1">
        <v>2.7951388888888887E-2</v>
      </c>
      <c r="C283">
        <v>205</v>
      </c>
      <c r="D283" t="s">
        <v>471</v>
      </c>
      <c r="E283" t="s">
        <v>119</v>
      </c>
      <c r="F283" s="1">
        <v>2.7777777777777776E-2</v>
      </c>
      <c r="G283">
        <v>285</v>
      </c>
      <c r="H283" t="s">
        <v>47</v>
      </c>
      <c r="I283" t="s">
        <v>84</v>
      </c>
      <c r="J283">
        <v>61</v>
      </c>
      <c r="K283" t="s">
        <v>195</v>
      </c>
      <c r="L283">
        <v>9</v>
      </c>
    </row>
    <row r="284" spans="1:12" x14ac:dyDescent="0.25">
      <c r="A284">
        <v>283</v>
      </c>
      <c r="B284" s="1">
        <v>2.7997685185185184E-2</v>
      </c>
      <c r="C284">
        <v>326</v>
      </c>
      <c r="D284" t="s">
        <v>168</v>
      </c>
      <c r="E284" t="s">
        <v>472</v>
      </c>
      <c r="F284" s="1">
        <v>2.7696759259259258E-2</v>
      </c>
      <c r="G284">
        <v>282</v>
      </c>
      <c r="I284" t="s">
        <v>15</v>
      </c>
      <c r="J284">
        <v>222</v>
      </c>
      <c r="K284" t="s">
        <v>161</v>
      </c>
      <c r="L284">
        <v>18</v>
      </c>
    </row>
    <row r="285" spans="1:12" x14ac:dyDescent="0.25">
      <c r="A285">
        <v>284</v>
      </c>
      <c r="B285" s="1">
        <v>2.8009259259259262E-2</v>
      </c>
      <c r="C285">
        <v>270</v>
      </c>
      <c r="D285" t="s">
        <v>17</v>
      </c>
      <c r="E285" t="s">
        <v>473</v>
      </c>
      <c r="F285" s="1">
        <v>2.7685185185185188E-2</v>
      </c>
      <c r="G285">
        <v>280</v>
      </c>
      <c r="H285" t="s">
        <v>77</v>
      </c>
      <c r="I285" t="s">
        <v>15</v>
      </c>
      <c r="J285">
        <v>223</v>
      </c>
      <c r="K285" t="s">
        <v>16</v>
      </c>
      <c r="L285">
        <v>70</v>
      </c>
    </row>
    <row r="286" spans="1:12" x14ac:dyDescent="0.25">
      <c r="A286">
        <v>285</v>
      </c>
      <c r="B286" s="1">
        <v>2.8032407407407409E-2</v>
      </c>
      <c r="C286">
        <v>89</v>
      </c>
      <c r="D286" t="s">
        <v>59</v>
      </c>
      <c r="E286" t="s">
        <v>474</v>
      </c>
      <c r="F286" s="1">
        <v>2.7905092592592592E-2</v>
      </c>
      <c r="G286">
        <v>287</v>
      </c>
      <c r="I286" t="s">
        <v>15</v>
      </c>
      <c r="J286">
        <v>224</v>
      </c>
      <c r="K286" t="s">
        <v>16</v>
      </c>
      <c r="L286">
        <v>71</v>
      </c>
    </row>
    <row r="287" spans="1:12" x14ac:dyDescent="0.25">
      <c r="A287">
        <v>286</v>
      </c>
      <c r="B287" s="1">
        <v>2.8078703703703703E-2</v>
      </c>
      <c r="C287">
        <v>36</v>
      </c>
      <c r="D287" t="s">
        <v>252</v>
      </c>
      <c r="E287" t="s">
        <v>475</v>
      </c>
      <c r="F287" s="1">
        <v>2.7777777777777776E-2</v>
      </c>
      <c r="G287">
        <v>284</v>
      </c>
      <c r="H287" t="s">
        <v>63</v>
      </c>
      <c r="I287" t="s">
        <v>15</v>
      </c>
      <c r="J287">
        <v>225</v>
      </c>
      <c r="K287" t="s">
        <v>144</v>
      </c>
      <c r="L287">
        <v>35</v>
      </c>
    </row>
    <row r="288" spans="1:12" x14ac:dyDescent="0.25">
      <c r="A288">
        <v>287</v>
      </c>
      <c r="B288" s="1">
        <v>2.8125000000000001E-2</v>
      </c>
      <c r="C288">
        <v>386</v>
      </c>
      <c r="D288" t="s">
        <v>476</v>
      </c>
      <c r="E288" t="s">
        <v>477</v>
      </c>
      <c r="F288" s="1">
        <v>2.7870370370370368E-2</v>
      </c>
      <c r="G288">
        <v>286</v>
      </c>
      <c r="H288" t="s">
        <v>478</v>
      </c>
      <c r="I288" t="s">
        <v>84</v>
      </c>
      <c r="J288">
        <v>62</v>
      </c>
      <c r="K288" t="s">
        <v>193</v>
      </c>
      <c r="L288">
        <v>10</v>
      </c>
    </row>
    <row r="289" spans="1:12" x14ac:dyDescent="0.25">
      <c r="A289">
        <v>288</v>
      </c>
      <c r="B289" s="1">
        <v>2.8275462962962964E-2</v>
      </c>
      <c r="C289">
        <v>212</v>
      </c>
      <c r="D289" t="s">
        <v>183</v>
      </c>
      <c r="E289" t="s">
        <v>308</v>
      </c>
      <c r="F289" s="1">
        <v>2.8032407407407409E-2</v>
      </c>
      <c r="G289">
        <v>289</v>
      </c>
      <c r="H289" t="s">
        <v>26</v>
      </c>
      <c r="I289" t="s">
        <v>15</v>
      </c>
      <c r="J289">
        <v>226</v>
      </c>
      <c r="K289" t="s">
        <v>479</v>
      </c>
      <c r="L289">
        <v>1</v>
      </c>
    </row>
    <row r="290" spans="1:12" x14ac:dyDescent="0.25">
      <c r="A290">
        <v>289</v>
      </c>
      <c r="B290" s="1">
        <v>2.8287037037037038E-2</v>
      </c>
      <c r="C290">
        <v>361</v>
      </c>
      <c r="D290" t="s">
        <v>183</v>
      </c>
      <c r="E290" t="s">
        <v>480</v>
      </c>
      <c r="F290" s="1">
        <v>2.8101851851851854E-2</v>
      </c>
      <c r="G290">
        <v>291</v>
      </c>
      <c r="H290" t="s">
        <v>481</v>
      </c>
      <c r="I290" t="s">
        <v>15</v>
      </c>
      <c r="J290">
        <v>227</v>
      </c>
      <c r="K290" t="s">
        <v>161</v>
      </c>
      <c r="L290">
        <v>19</v>
      </c>
    </row>
    <row r="291" spans="1:12" x14ac:dyDescent="0.25">
      <c r="A291">
        <v>289</v>
      </c>
      <c r="B291" s="1">
        <v>2.8287037037037038E-2</v>
      </c>
      <c r="C291">
        <v>440</v>
      </c>
      <c r="D291" t="s">
        <v>482</v>
      </c>
      <c r="E291" t="s">
        <v>483</v>
      </c>
      <c r="F291" s="1">
        <v>2.8136574074074074E-2</v>
      </c>
      <c r="G291">
        <v>292</v>
      </c>
      <c r="I291" t="s">
        <v>15</v>
      </c>
      <c r="J291">
        <v>227</v>
      </c>
      <c r="K291" t="s">
        <v>16</v>
      </c>
      <c r="L291">
        <v>72</v>
      </c>
    </row>
    <row r="292" spans="1:12" x14ac:dyDescent="0.25">
      <c r="A292">
        <v>291</v>
      </c>
      <c r="B292" s="1">
        <v>2.8298611111111111E-2</v>
      </c>
      <c r="C292">
        <v>397</v>
      </c>
      <c r="D292" t="s">
        <v>484</v>
      </c>
      <c r="E292" t="s">
        <v>151</v>
      </c>
      <c r="F292" s="1">
        <v>2.7986111111111111E-2</v>
      </c>
      <c r="G292">
        <v>288</v>
      </c>
      <c r="I292" t="s">
        <v>84</v>
      </c>
      <c r="J292">
        <v>63</v>
      </c>
      <c r="K292" t="s">
        <v>240</v>
      </c>
      <c r="L292">
        <v>10</v>
      </c>
    </row>
    <row r="293" spans="1:12" x14ac:dyDescent="0.25">
      <c r="A293">
        <v>292</v>
      </c>
      <c r="B293" s="1">
        <v>2.8321759259259258E-2</v>
      </c>
      <c r="C293">
        <v>19</v>
      </c>
      <c r="D293" t="s">
        <v>485</v>
      </c>
      <c r="E293" t="s">
        <v>486</v>
      </c>
      <c r="F293" s="1">
        <v>2.8217592592592589E-2</v>
      </c>
      <c r="G293">
        <v>295</v>
      </c>
      <c r="H293" t="s">
        <v>50</v>
      </c>
      <c r="I293" t="s">
        <v>84</v>
      </c>
      <c r="J293">
        <v>64</v>
      </c>
      <c r="K293" t="s">
        <v>85</v>
      </c>
      <c r="L293">
        <v>14</v>
      </c>
    </row>
    <row r="294" spans="1:12" x14ac:dyDescent="0.25">
      <c r="A294">
        <v>293</v>
      </c>
      <c r="B294" s="1">
        <v>2.8333333333333332E-2</v>
      </c>
      <c r="C294">
        <v>60</v>
      </c>
      <c r="D294" t="s">
        <v>487</v>
      </c>
      <c r="E294" t="s">
        <v>488</v>
      </c>
      <c r="F294" s="1">
        <v>2.8078703703703703E-2</v>
      </c>
      <c r="G294">
        <v>290</v>
      </c>
      <c r="H294" t="s">
        <v>23</v>
      </c>
      <c r="I294" t="s">
        <v>84</v>
      </c>
      <c r="J294">
        <v>65</v>
      </c>
      <c r="K294" t="s">
        <v>193</v>
      </c>
      <c r="L294">
        <v>11</v>
      </c>
    </row>
    <row r="295" spans="1:12" x14ac:dyDescent="0.25">
      <c r="A295">
        <v>294</v>
      </c>
      <c r="B295" s="1">
        <v>2.8402777777777777E-2</v>
      </c>
      <c r="C295">
        <v>401</v>
      </c>
      <c r="D295" t="s">
        <v>489</v>
      </c>
      <c r="E295" t="s">
        <v>148</v>
      </c>
      <c r="F295" s="1">
        <v>2.8182870370370372E-2</v>
      </c>
      <c r="G295">
        <v>294</v>
      </c>
      <c r="H295" t="s">
        <v>65</v>
      </c>
      <c r="I295" t="s">
        <v>15</v>
      </c>
      <c r="J295">
        <v>229</v>
      </c>
      <c r="K295" t="s">
        <v>161</v>
      </c>
      <c r="L295">
        <v>20</v>
      </c>
    </row>
    <row r="296" spans="1:12" x14ac:dyDescent="0.25">
      <c r="A296">
        <v>295</v>
      </c>
      <c r="B296" s="1">
        <v>2.8425925925925924E-2</v>
      </c>
      <c r="C296">
        <v>318</v>
      </c>
      <c r="D296" t="s">
        <v>297</v>
      </c>
      <c r="E296" t="s">
        <v>490</v>
      </c>
      <c r="F296" s="1">
        <v>2.8159722222222221E-2</v>
      </c>
      <c r="G296">
        <v>293</v>
      </c>
      <c r="H296" t="s">
        <v>491</v>
      </c>
      <c r="I296" t="s">
        <v>84</v>
      </c>
      <c r="J296">
        <v>66</v>
      </c>
      <c r="K296" t="s">
        <v>309</v>
      </c>
      <c r="L296">
        <v>11</v>
      </c>
    </row>
    <row r="297" spans="1:12" x14ac:dyDescent="0.25">
      <c r="A297">
        <v>296</v>
      </c>
      <c r="B297" s="1">
        <v>2.8506944444444442E-2</v>
      </c>
      <c r="C297">
        <v>275</v>
      </c>
      <c r="D297" t="s">
        <v>294</v>
      </c>
      <c r="E297" t="s">
        <v>492</v>
      </c>
      <c r="F297" s="1">
        <v>2.8287037037037038E-2</v>
      </c>
      <c r="G297">
        <v>298</v>
      </c>
      <c r="H297" t="s">
        <v>14</v>
      </c>
      <c r="I297" t="s">
        <v>84</v>
      </c>
      <c r="J297">
        <v>67</v>
      </c>
      <c r="K297" t="s">
        <v>309</v>
      </c>
      <c r="L297">
        <v>12</v>
      </c>
    </row>
    <row r="298" spans="1:12" x14ac:dyDescent="0.25">
      <c r="A298">
        <v>297</v>
      </c>
      <c r="B298" s="1">
        <v>2.854166666666667E-2</v>
      </c>
      <c r="C298">
        <v>175</v>
      </c>
      <c r="D298" t="s">
        <v>493</v>
      </c>
      <c r="E298" t="s">
        <v>494</v>
      </c>
      <c r="F298" s="1">
        <v>2.8437500000000001E-2</v>
      </c>
      <c r="G298">
        <v>303</v>
      </c>
      <c r="I298" t="s">
        <v>15</v>
      </c>
      <c r="J298">
        <v>230</v>
      </c>
      <c r="K298" t="s">
        <v>16</v>
      </c>
      <c r="L298">
        <v>73</v>
      </c>
    </row>
    <row r="299" spans="1:12" x14ac:dyDescent="0.25">
      <c r="A299">
        <v>298</v>
      </c>
      <c r="B299" s="1">
        <v>2.8564814814814817E-2</v>
      </c>
      <c r="C299">
        <v>273</v>
      </c>
      <c r="D299" t="s">
        <v>495</v>
      </c>
      <c r="E299" t="s">
        <v>496</v>
      </c>
      <c r="F299" s="1">
        <v>2.8298611111111111E-2</v>
      </c>
      <c r="G299">
        <v>299</v>
      </c>
      <c r="H299" t="s">
        <v>491</v>
      </c>
      <c r="I299" t="s">
        <v>84</v>
      </c>
      <c r="J299">
        <v>68</v>
      </c>
      <c r="K299" t="s">
        <v>348</v>
      </c>
      <c r="L299">
        <v>8</v>
      </c>
    </row>
    <row r="300" spans="1:12" x14ac:dyDescent="0.25">
      <c r="A300">
        <v>299</v>
      </c>
      <c r="B300" s="1">
        <v>2.8587962962962964E-2</v>
      </c>
      <c r="C300">
        <v>408</v>
      </c>
      <c r="D300" t="s">
        <v>497</v>
      </c>
      <c r="E300" t="s">
        <v>498</v>
      </c>
      <c r="F300" s="1">
        <v>2.8252314814814813E-2</v>
      </c>
      <c r="G300">
        <v>297</v>
      </c>
      <c r="H300" t="s">
        <v>77</v>
      </c>
      <c r="I300" t="s">
        <v>84</v>
      </c>
      <c r="J300">
        <v>69</v>
      </c>
      <c r="K300" t="s">
        <v>240</v>
      </c>
      <c r="L300">
        <v>11</v>
      </c>
    </row>
    <row r="301" spans="1:12" x14ac:dyDescent="0.25">
      <c r="A301">
        <v>300</v>
      </c>
      <c r="B301" s="1">
        <v>2.8587962962962964E-2</v>
      </c>
      <c r="C301">
        <v>7</v>
      </c>
      <c r="D301" t="s">
        <v>17</v>
      </c>
      <c r="E301" t="s">
        <v>499</v>
      </c>
      <c r="F301" s="1">
        <v>2.8240740740740736E-2</v>
      </c>
      <c r="G301">
        <v>296</v>
      </c>
      <c r="I301" t="s">
        <v>15</v>
      </c>
      <c r="J301">
        <v>231</v>
      </c>
      <c r="K301" t="s">
        <v>109</v>
      </c>
      <c r="L301">
        <v>16</v>
      </c>
    </row>
    <row r="302" spans="1:12" x14ac:dyDescent="0.25">
      <c r="A302">
        <v>301</v>
      </c>
      <c r="B302" s="1">
        <v>2.8611111111111115E-2</v>
      </c>
      <c r="C302">
        <v>211</v>
      </c>
      <c r="D302" t="s">
        <v>500</v>
      </c>
      <c r="E302" t="s">
        <v>501</v>
      </c>
      <c r="F302" s="1">
        <v>2.836805555555556E-2</v>
      </c>
      <c r="G302">
        <v>300</v>
      </c>
      <c r="H302" t="s">
        <v>502</v>
      </c>
      <c r="I302" t="s">
        <v>84</v>
      </c>
      <c r="J302">
        <v>70</v>
      </c>
      <c r="K302" t="s">
        <v>309</v>
      </c>
      <c r="L302">
        <v>13</v>
      </c>
    </row>
    <row r="303" spans="1:12" x14ac:dyDescent="0.25">
      <c r="A303">
        <v>302</v>
      </c>
      <c r="B303" s="1">
        <v>2.8622685185185185E-2</v>
      </c>
      <c r="C303">
        <v>16</v>
      </c>
      <c r="D303" t="s">
        <v>115</v>
      </c>
      <c r="E303" t="s">
        <v>503</v>
      </c>
      <c r="F303" s="1">
        <v>2.8518518518518523E-2</v>
      </c>
      <c r="G303">
        <v>306</v>
      </c>
      <c r="H303" t="s">
        <v>39</v>
      </c>
      <c r="I303" t="s">
        <v>15</v>
      </c>
      <c r="J303">
        <v>232</v>
      </c>
      <c r="K303" t="s">
        <v>399</v>
      </c>
      <c r="L303">
        <v>2</v>
      </c>
    </row>
    <row r="304" spans="1:12" x14ac:dyDescent="0.25">
      <c r="A304">
        <v>303</v>
      </c>
      <c r="B304" s="1">
        <v>2.8634259259259262E-2</v>
      </c>
      <c r="C304">
        <v>124</v>
      </c>
      <c r="D304" t="s">
        <v>442</v>
      </c>
      <c r="E304" t="s">
        <v>397</v>
      </c>
      <c r="F304" s="1">
        <v>2.837962962962963E-2</v>
      </c>
      <c r="G304">
        <v>301</v>
      </c>
      <c r="H304" t="s">
        <v>504</v>
      </c>
      <c r="I304" t="s">
        <v>84</v>
      </c>
      <c r="J304">
        <v>71</v>
      </c>
      <c r="K304" t="s">
        <v>240</v>
      </c>
      <c r="L304">
        <v>12</v>
      </c>
    </row>
    <row r="305" spans="1:12" x14ac:dyDescent="0.25">
      <c r="A305">
        <v>303</v>
      </c>
      <c r="B305" s="1">
        <v>2.8634259259259262E-2</v>
      </c>
      <c r="C305">
        <v>447</v>
      </c>
      <c r="D305" t="s">
        <v>149</v>
      </c>
      <c r="E305" t="s">
        <v>505</v>
      </c>
      <c r="F305" s="1">
        <v>2.8414351851851847E-2</v>
      </c>
      <c r="G305">
        <v>302</v>
      </c>
      <c r="H305" t="s">
        <v>65</v>
      </c>
      <c r="I305" t="s">
        <v>15</v>
      </c>
      <c r="J305">
        <v>233</v>
      </c>
      <c r="K305" t="s">
        <v>109</v>
      </c>
      <c r="L305">
        <v>17</v>
      </c>
    </row>
    <row r="306" spans="1:12" x14ac:dyDescent="0.25">
      <c r="A306">
        <v>305</v>
      </c>
      <c r="B306" s="1">
        <v>2.8645833333333332E-2</v>
      </c>
      <c r="C306">
        <v>503</v>
      </c>
      <c r="D306" t="s">
        <v>506</v>
      </c>
      <c r="E306" t="s">
        <v>507</v>
      </c>
      <c r="F306" s="1">
        <v>2.8472222222222222E-2</v>
      </c>
      <c r="G306">
        <v>304</v>
      </c>
      <c r="H306" t="s">
        <v>508</v>
      </c>
      <c r="I306" t="s">
        <v>15</v>
      </c>
      <c r="J306">
        <v>234</v>
      </c>
      <c r="K306" t="s">
        <v>161</v>
      </c>
      <c r="L306">
        <v>21</v>
      </c>
    </row>
    <row r="307" spans="1:12" x14ac:dyDescent="0.25">
      <c r="A307">
        <v>306</v>
      </c>
      <c r="B307" s="1">
        <v>2.8692129629629633E-2</v>
      </c>
      <c r="C307">
        <v>371</v>
      </c>
      <c r="D307" t="s">
        <v>212</v>
      </c>
      <c r="E307" t="s">
        <v>509</v>
      </c>
      <c r="F307" s="1">
        <v>2.8483796296296295E-2</v>
      </c>
      <c r="G307">
        <v>305</v>
      </c>
      <c r="H307" t="s">
        <v>50</v>
      </c>
      <c r="I307" t="s">
        <v>15</v>
      </c>
      <c r="J307">
        <v>235</v>
      </c>
      <c r="K307" t="s">
        <v>399</v>
      </c>
      <c r="L307">
        <v>3</v>
      </c>
    </row>
    <row r="308" spans="1:12" x14ac:dyDescent="0.25">
      <c r="A308">
        <v>307</v>
      </c>
      <c r="B308" s="1">
        <v>2.8796296296296296E-2</v>
      </c>
      <c r="C308">
        <v>396</v>
      </c>
      <c r="D308" t="s">
        <v>510</v>
      </c>
      <c r="E308" t="s">
        <v>511</v>
      </c>
      <c r="F308" s="1">
        <v>2.8634259259259262E-2</v>
      </c>
      <c r="G308">
        <v>307</v>
      </c>
      <c r="H308" t="s">
        <v>53</v>
      </c>
      <c r="I308" t="s">
        <v>15</v>
      </c>
      <c r="J308">
        <v>236</v>
      </c>
      <c r="K308" t="s">
        <v>230</v>
      </c>
      <c r="L308">
        <v>6</v>
      </c>
    </row>
    <row r="309" spans="1:12" x14ac:dyDescent="0.25">
      <c r="A309">
        <v>308</v>
      </c>
      <c r="B309" s="1">
        <v>2.884259259259259E-2</v>
      </c>
      <c r="C309">
        <v>132</v>
      </c>
      <c r="D309" t="s">
        <v>120</v>
      </c>
      <c r="E309" t="s">
        <v>210</v>
      </c>
      <c r="F309" s="1">
        <v>2.8703703703703703E-2</v>
      </c>
      <c r="G309">
        <v>310</v>
      </c>
      <c r="I309" t="s">
        <v>15</v>
      </c>
      <c r="J309">
        <v>237</v>
      </c>
      <c r="K309" t="s">
        <v>20</v>
      </c>
      <c r="L309">
        <v>41</v>
      </c>
    </row>
    <row r="310" spans="1:12" x14ac:dyDescent="0.25">
      <c r="A310">
        <v>309</v>
      </c>
      <c r="B310" s="1">
        <v>2.8900462962962961E-2</v>
      </c>
      <c r="C310">
        <v>438</v>
      </c>
      <c r="D310" t="s">
        <v>512</v>
      </c>
      <c r="E310" t="s">
        <v>102</v>
      </c>
      <c r="F310" s="1">
        <v>2.8668981481481479E-2</v>
      </c>
      <c r="G310">
        <v>308</v>
      </c>
      <c r="H310" t="s">
        <v>65</v>
      </c>
      <c r="I310" t="s">
        <v>84</v>
      </c>
      <c r="J310">
        <v>72</v>
      </c>
      <c r="K310" t="s">
        <v>240</v>
      </c>
      <c r="L310">
        <v>13</v>
      </c>
    </row>
    <row r="311" spans="1:12" x14ac:dyDescent="0.25">
      <c r="A311">
        <v>310</v>
      </c>
      <c r="B311" s="1">
        <v>2.8912037037037038E-2</v>
      </c>
      <c r="C311">
        <v>94</v>
      </c>
      <c r="D311" t="s">
        <v>146</v>
      </c>
      <c r="E311" t="s">
        <v>513</v>
      </c>
      <c r="F311" s="1">
        <v>2.8761574074074075E-2</v>
      </c>
      <c r="G311">
        <v>311</v>
      </c>
      <c r="I311" t="s">
        <v>15</v>
      </c>
      <c r="J311">
        <v>238</v>
      </c>
      <c r="K311" t="s">
        <v>16</v>
      </c>
      <c r="L311">
        <v>74</v>
      </c>
    </row>
    <row r="312" spans="1:12" x14ac:dyDescent="0.25">
      <c r="A312">
        <v>311</v>
      </c>
      <c r="B312" s="1">
        <v>2.8923611111111108E-2</v>
      </c>
      <c r="C312">
        <v>310</v>
      </c>
      <c r="D312" t="s">
        <v>514</v>
      </c>
      <c r="E312" t="s">
        <v>515</v>
      </c>
      <c r="F312" s="1">
        <v>2.8680555555555553E-2</v>
      </c>
      <c r="G312">
        <v>309</v>
      </c>
      <c r="H312" t="s">
        <v>455</v>
      </c>
      <c r="I312" t="s">
        <v>84</v>
      </c>
      <c r="J312">
        <v>73</v>
      </c>
      <c r="K312" t="s">
        <v>195</v>
      </c>
      <c r="L312">
        <v>10</v>
      </c>
    </row>
    <row r="313" spans="1:12" x14ac:dyDescent="0.25">
      <c r="A313">
        <v>312</v>
      </c>
      <c r="B313" s="1">
        <v>2.9074074074074075E-2</v>
      </c>
      <c r="C313">
        <v>479</v>
      </c>
      <c r="D313" t="s">
        <v>516</v>
      </c>
      <c r="E313" t="s">
        <v>170</v>
      </c>
      <c r="F313" s="1">
        <v>2.8935185185185185E-2</v>
      </c>
      <c r="G313">
        <v>315</v>
      </c>
      <c r="H313" t="s">
        <v>517</v>
      </c>
      <c r="I313" t="s">
        <v>84</v>
      </c>
      <c r="J313">
        <v>74</v>
      </c>
      <c r="K313" t="s">
        <v>309</v>
      </c>
      <c r="L313">
        <v>14</v>
      </c>
    </row>
    <row r="314" spans="1:12" x14ac:dyDescent="0.25">
      <c r="A314">
        <v>313</v>
      </c>
      <c r="B314" s="1">
        <v>2.9085648148148149E-2</v>
      </c>
      <c r="C314">
        <v>461</v>
      </c>
      <c r="D314" t="s">
        <v>518</v>
      </c>
      <c r="E314" t="s">
        <v>519</v>
      </c>
      <c r="F314" s="1">
        <v>2.8784722222222225E-2</v>
      </c>
      <c r="G314">
        <v>312</v>
      </c>
      <c r="I314" t="s">
        <v>84</v>
      </c>
      <c r="J314">
        <v>75</v>
      </c>
      <c r="K314" t="s">
        <v>85</v>
      </c>
      <c r="L314">
        <v>15</v>
      </c>
    </row>
    <row r="315" spans="1:12" x14ac:dyDescent="0.25">
      <c r="A315">
        <v>314</v>
      </c>
      <c r="B315" s="1">
        <v>2.9155092592592594E-2</v>
      </c>
      <c r="C315">
        <v>321</v>
      </c>
      <c r="D315" t="s">
        <v>520</v>
      </c>
      <c r="E315" t="s">
        <v>270</v>
      </c>
      <c r="F315" s="1">
        <v>2.8923611111111108E-2</v>
      </c>
      <c r="G315">
        <v>314</v>
      </c>
      <c r="I315" t="s">
        <v>84</v>
      </c>
      <c r="J315">
        <v>76</v>
      </c>
      <c r="K315" t="s">
        <v>193</v>
      </c>
      <c r="L315">
        <v>12</v>
      </c>
    </row>
    <row r="316" spans="1:12" x14ac:dyDescent="0.25">
      <c r="A316">
        <v>315</v>
      </c>
      <c r="B316" s="1">
        <v>2.9155092592592594E-2</v>
      </c>
      <c r="C316">
        <v>323</v>
      </c>
      <c r="D316" t="s">
        <v>287</v>
      </c>
      <c r="E316" t="s">
        <v>270</v>
      </c>
      <c r="F316" s="1">
        <v>2.8923611111111108E-2</v>
      </c>
      <c r="G316">
        <v>313</v>
      </c>
      <c r="I316" t="s">
        <v>15</v>
      </c>
      <c r="J316">
        <v>239</v>
      </c>
      <c r="K316" t="s">
        <v>20</v>
      </c>
      <c r="L316">
        <v>42</v>
      </c>
    </row>
    <row r="317" spans="1:12" x14ac:dyDescent="0.25">
      <c r="A317">
        <v>316</v>
      </c>
      <c r="B317" s="1">
        <v>2.9178240740740741E-2</v>
      </c>
      <c r="C317">
        <v>173</v>
      </c>
      <c r="D317" t="s">
        <v>239</v>
      </c>
      <c r="E317" t="s">
        <v>521</v>
      </c>
      <c r="F317" s="1">
        <v>2.8958333333333336E-2</v>
      </c>
      <c r="G317">
        <v>316</v>
      </c>
      <c r="H317" t="s">
        <v>47</v>
      </c>
      <c r="I317" t="s">
        <v>84</v>
      </c>
      <c r="J317">
        <v>77</v>
      </c>
      <c r="K317" t="s">
        <v>309</v>
      </c>
      <c r="L317">
        <v>15</v>
      </c>
    </row>
    <row r="318" spans="1:12" x14ac:dyDescent="0.25">
      <c r="A318">
        <v>317</v>
      </c>
      <c r="B318" s="1">
        <v>2.9236111111111112E-2</v>
      </c>
      <c r="C318">
        <v>439</v>
      </c>
      <c r="D318" t="s">
        <v>86</v>
      </c>
      <c r="E318" t="s">
        <v>522</v>
      </c>
      <c r="F318" s="1">
        <v>2.9027777777777777E-2</v>
      </c>
      <c r="G318">
        <v>318</v>
      </c>
      <c r="I318" t="s">
        <v>15</v>
      </c>
      <c r="J318">
        <v>240</v>
      </c>
      <c r="K318" t="s">
        <v>144</v>
      </c>
      <c r="L318">
        <v>36</v>
      </c>
    </row>
    <row r="319" spans="1:12" x14ac:dyDescent="0.25">
      <c r="A319">
        <v>318</v>
      </c>
      <c r="B319" s="1">
        <v>2.9247685185185186E-2</v>
      </c>
      <c r="C319">
        <v>315</v>
      </c>
      <c r="D319" t="s">
        <v>27</v>
      </c>
      <c r="E319" t="s">
        <v>523</v>
      </c>
      <c r="F319" s="1">
        <v>2.8981481481481483E-2</v>
      </c>
      <c r="G319">
        <v>317</v>
      </c>
      <c r="H319" t="s">
        <v>53</v>
      </c>
      <c r="I319" t="s">
        <v>15</v>
      </c>
      <c r="J319">
        <v>241</v>
      </c>
      <c r="K319" t="s">
        <v>230</v>
      </c>
      <c r="L319">
        <v>7</v>
      </c>
    </row>
    <row r="320" spans="1:12" x14ac:dyDescent="0.25">
      <c r="A320">
        <v>319</v>
      </c>
      <c r="B320" s="1">
        <v>2.9386574074074075E-2</v>
      </c>
      <c r="C320">
        <v>312</v>
      </c>
      <c r="D320" t="s">
        <v>41</v>
      </c>
      <c r="E320" t="s">
        <v>524</v>
      </c>
      <c r="F320" s="1">
        <v>2.9097222222222222E-2</v>
      </c>
      <c r="G320">
        <v>319</v>
      </c>
      <c r="H320" t="s">
        <v>61</v>
      </c>
      <c r="I320" t="s">
        <v>15</v>
      </c>
      <c r="J320">
        <v>242</v>
      </c>
      <c r="K320" t="s">
        <v>144</v>
      </c>
      <c r="L320">
        <v>37</v>
      </c>
    </row>
    <row r="321" spans="1:12" x14ac:dyDescent="0.25">
      <c r="A321">
        <v>320</v>
      </c>
      <c r="B321" s="1">
        <v>2.9409722222222223E-2</v>
      </c>
      <c r="C321">
        <v>277</v>
      </c>
      <c r="D321" t="s">
        <v>297</v>
      </c>
      <c r="E321" t="s">
        <v>525</v>
      </c>
      <c r="F321" s="1">
        <v>2.9236111111111112E-2</v>
      </c>
      <c r="G321">
        <v>322</v>
      </c>
      <c r="H321" t="s">
        <v>39</v>
      </c>
      <c r="I321" t="s">
        <v>84</v>
      </c>
      <c r="J321">
        <v>78</v>
      </c>
      <c r="K321" t="s">
        <v>309</v>
      </c>
      <c r="L321">
        <v>16</v>
      </c>
    </row>
    <row r="322" spans="1:12" x14ac:dyDescent="0.25">
      <c r="A322">
        <v>321</v>
      </c>
      <c r="B322" s="1">
        <v>2.9421296296296296E-2</v>
      </c>
      <c r="C322">
        <v>99</v>
      </c>
      <c r="D322" t="s">
        <v>191</v>
      </c>
      <c r="E322" t="s">
        <v>526</v>
      </c>
      <c r="F322" s="1">
        <v>2.9155092592592594E-2</v>
      </c>
      <c r="G322">
        <v>320</v>
      </c>
      <c r="H322" t="s">
        <v>491</v>
      </c>
      <c r="I322" t="s">
        <v>84</v>
      </c>
      <c r="J322">
        <v>79</v>
      </c>
      <c r="K322" t="s">
        <v>240</v>
      </c>
      <c r="L322">
        <v>14</v>
      </c>
    </row>
    <row r="323" spans="1:12" x14ac:dyDescent="0.25">
      <c r="A323">
        <v>322</v>
      </c>
      <c r="B323" s="1">
        <v>2.946759259259259E-2</v>
      </c>
      <c r="C323">
        <v>511</v>
      </c>
      <c r="D323" t="s">
        <v>429</v>
      </c>
      <c r="E323" t="s">
        <v>527</v>
      </c>
      <c r="F323" s="1">
        <v>2.9166666666666664E-2</v>
      </c>
      <c r="G323">
        <v>321</v>
      </c>
      <c r="H323" t="s">
        <v>63</v>
      </c>
      <c r="I323" t="s">
        <v>15</v>
      </c>
      <c r="J323">
        <v>243</v>
      </c>
      <c r="K323" t="s">
        <v>16</v>
      </c>
      <c r="L323">
        <v>75</v>
      </c>
    </row>
    <row r="324" spans="1:12" x14ac:dyDescent="0.25">
      <c r="A324">
        <v>323</v>
      </c>
      <c r="B324" s="1">
        <v>2.9479166666666667E-2</v>
      </c>
      <c r="C324">
        <v>45</v>
      </c>
      <c r="D324" t="s">
        <v>95</v>
      </c>
      <c r="E324" t="s">
        <v>101</v>
      </c>
      <c r="F324" s="1">
        <v>2.9270833333333333E-2</v>
      </c>
      <c r="G324">
        <v>323</v>
      </c>
      <c r="H324" t="s">
        <v>217</v>
      </c>
      <c r="I324" t="s">
        <v>15</v>
      </c>
      <c r="J324">
        <v>244</v>
      </c>
      <c r="K324" t="s">
        <v>161</v>
      </c>
      <c r="L324">
        <v>22</v>
      </c>
    </row>
    <row r="325" spans="1:12" x14ac:dyDescent="0.25">
      <c r="A325">
        <v>324</v>
      </c>
      <c r="B325" s="1">
        <v>2.9502314814814815E-2</v>
      </c>
      <c r="C325">
        <v>221</v>
      </c>
      <c r="D325" t="s">
        <v>528</v>
      </c>
      <c r="E325" t="s">
        <v>529</v>
      </c>
      <c r="F325" s="1">
        <v>2.9305555555555557E-2</v>
      </c>
      <c r="G325">
        <v>324</v>
      </c>
      <c r="I325" t="s">
        <v>84</v>
      </c>
      <c r="J325">
        <v>80</v>
      </c>
      <c r="K325" t="s">
        <v>195</v>
      </c>
      <c r="L325">
        <v>11</v>
      </c>
    </row>
    <row r="326" spans="1:12" x14ac:dyDescent="0.25">
      <c r="A326">
        <v>325</v>
      </c>
      <c r="B326" s="1">
        <v>2.9560185185185189E-2</v>
      </c>
      <c r="C326">
        <v>317</v>
      </c>
      <c r="D326" t="s">
        <v>530</v>
      </c>
      <c r="E326" t="s">
        <v>531</v>
      </c>
      <c r="F326" s="1">
        <v>2.9363425925925921E-2</v>
      </c>
      <c r="G326">
        <v>327</v>
      </c>
      <c r="H326" t="s">
        <v>50</v>
      </c>
      <c r="I326" t="s">
        <v>84</v>
      </c>
      <c r="J326">
        <v>81</v>
      </c>
      <c r="K326" t="s">
        <v>348</v>
      </c>
      <c r="L326">
        <v>9</v>
      </c>
    </row>
    <row r="327" spans="1:12" x14ac:dyDescent="0.25">
      <c r="A327">
        <v>326</v>
      </c>
      <c r="B327" s="1">
        <v>2.9583333333333336E-2</v>
      </c>
      <c r="C327">
        <v>17</v>
      </c>
      <c r="D327" t="s">
        <v>532</v>
      </c>
      <c r="E327" t="s">
        <v>533</v>
      </c>
      <c r="F327" s="1">
        <v>2.9317129629629634E-2</v>
      </c>
      <c r="G327">
        <v>325</v>
      </c>
      <c r="H327" t="s">
        <v>504</v>
      </c>
      <c r="I327" t="s">
        <v>84</v>
      </c>
      <c r="J327">
        <v>82</v>
      </c>
      <c r="K327" t="s">
        <v>195</v>
      </c>
      <c r="L327">
        <v>12</v>
      </c>
    </row>
    <row r="328" spans="1:12" x14ac:dyDescent="0.25">
      <c r="A328">
        <v>327</v>
      </c>
      <c r="B328" s="1">
        <v>2.9629629629629627E-2</v>
      </c>
      <c r="C328">
        <v>445</v>
      </c>
      <c r="D328" t="s">
        <v>516</v>
      </c>
      <c r="E328" t="s">
        <v>534</v>
      </c>
      <c r="F328" s="1">
        <v>2.9456018518518517E-2</v>
      </c>
      <c r="G328">
        <v>328</v>
      </c>
      <c r="H328" t="s">
        <v>39</v>
      </c>
      <c r="I328" t="s">
        <v>84</v>
      </c>
      <c r="J328">
        <v>83</v>
      </c>
      <c r="K328" t="s">
        <v>309</v>
      </c>
      <c r="L328">
        <v>17</v>
      </c>
    </row>
    <row r="329" spans="1:12" x14ac:dyDescent="0.25">
      <c r="A329">
        <v>328</v>
      </c>
      <c r="B329" s="1">
        <v>2.9652777777777778E-2</v>
      </c>
      <c r="C329">
        <v>222</v>
      </c>
      <c r="D329" t="s">
        <v>494</v>
      </c>
      <c r="E329" t="s">
        <v>535</v>
      </c>
      <c r="F329" s="1">
        <v>2.9537037037037039E-2</v>
      </c>
      <c r="G329">
        <v>333</v>
      </c>
      <c r="H329" t="s">
        <v>142</v>
      </c>
      <c r="I329" t="s">
        <v>15</v>
      </c>
      <c r="J329">
        <v>245</v>
      </c>
      <c r="K329" t="s">
        <v>230</v>
      </c>
      <c r="L329">
        <v>8</v>
      </c>
    </row>
    <row r="330" spans="1:12" x14ac:dyDescent="0.25">
      <c r="A330">
        <v>329</v>
      </c>
      <c r="B330" s="1">
        <v>2.9675925925925925E-2</v>
      </c>
      <c r="C330">
        <v>151</v>
      </c>
      <c r="D330" t="s">
        <v>476</v>
      </c>
      <c r="E330" t="s">
        <v>536</v>
      </c>
      <c r="F330" s="1">
        <v>2.946759259259259E-2</v>
      </c>
      <c r="G330">
        <v>329</v>
      </c>
      <c r="H330" t="s">
        <v>50</v>
      </c>
      <c r="I330" t="s">
        <v>84</v>
      </c>
      <c r="J330">
        <v>84</v>
      </c>
      <c r="K330" t="s">
        <v>195</v>
      </c>
      <c r="L330">
        <v>13</v>
      </c>
    </row>
    <row r="331" spans="1:12" x14ac:dyDescent="0.25">
      <c r="A331">
        <v>330</v>
      </c>
      <c r="B331" s="1">
        <v>2.9687500000000002E-2</v>
      </c>
      <c r="C331">
        <v>142</v>
      </c>
      <c r="D331" t="s">
        <v>537</v>
      </c>
      <c r="E331" t="s">
        <v>538</v>
      </c>
      <c r="F331" s="1">
        <v>2.9340277777777781E-2</v>
      </c>
      <c r="G331">
        <v>326</v>
      </c>
      <c r="I331" t="s">
        <v>84</v>
      </c>
      <c r="J331">
        <v>85</v>
      </c>
      <c r="K331" t="s">
        <v>195</v>
      </c>
      <c r="L331">
        <v>14</v>
      </c>
    </row>
    <row r="332" spans="1:12" x14ac:dyDescent="0.25">
      <c r="A332">
        <v>331</v>
      </c>
      <c r="B332" s="1">
        <v>2.9756944444444447E-2</v>
      </c>
      <c r="C332">
        <v>254</v>
      </c>
      <c r="D332" t="s">
        <v>539</v>
      </c>
      <c r="E332" t="s">
        <v>540</v>
      </c>
      <c r="F332" s="1">
        <v>2.9513888888888892E-2</v>
      </c>
      <c r="G332">
        <v>331</v>
      </c>
      <c r="H332" t="s">
        <v>53</v>
      </c>
      <c r="I332" t="s">
        <v>84</v>
      </c>
      <c r="J332">
        <v>86</v>
      </c>
      <c r="K332" t="s">
        <v>348</v>
      </c>
      <c r="L332">
        <v>10</v>
      </c>
    </row>
    <row r="333" spans="1:12" x14ac:dyDescent="0.25">
      <c r="A333">
        <v>332</v>
      </c>
      <c r="B333" s="1">
        <v>2.9791666666666664E-2</v>
      </c>
      <c r="C333">
        <v>344</v>
      </c>
      <c r="D333" t="s">
        <v>194</v>
      </c>
      <c r="E333" t="s">
        <v>541</v>
      </c>
      <c r="F333" s="1">
        <v>2.9548611111111109E-2</v>
      </c>
      <c r="G333">
        <v>334</v>
      </c>
      <c r="I333" t="s">
        <v>84</v>
      </c>
      <c r="J333">
        <v>87</v>
      </c>
      <c r="K333" t="s">
        <v>195</v>
      </c>
      <c r="L333">
        <v>15</v>
      </c>
    </row>
    <row r="334" spans="1:12" x14ac:dyDescent="0.25">
      <c r="A334">
        <v>333</v>
      </c>
      <c r="B334" s="1">
        <v>2.9803240740740741E-2</v>
      </c>
      <c r="C334">
        <v>357</v>
      </c>
      <c r="D334" t="s">
        <v>542</v>
      </c>
      <c r="E334" t="s">
        <v>543</v>
      </c>
      <c r="F334" s="1">
        <v>2.9490740740740744E-2</v>
      </c>
      <c r="G334">
        <v>330</v>
      </c>
      <c r="I334" t="s">
        <v>15</v>
      </c>
      <c r="J334">
        <v>246</v>
      </c>
      <c r="K334" t="s">
        <v>16</v>
      </c>
      <c r="L334">
        <v>76</v>
      </c>
    </row>
    <row r="335" spans="1:12" x14ac:dyDescent="0.25">
      <c r="A335">
        <v>334</v>
      </c>
      <c r="B335" s="1">
        <v>2.9826388888888892E-2</v>
      </c>
      <c r="C335">
        <v>362</v>
      </c>
      <c r="D335" t="s">
        <v>544</v>
      </c>
      <c r="E335" t="s">
        <v>545</v>
      </c>
      <c r="F335" s="1">
        <v>2.960648148148148E-2</v>
      </c>
      <c r="G335">
        <v>335</v>
      </c>
      <c r="I335" t="s">
        <v>15</v>
      </c>
      <c r="J335">
        <v>247</v>
      </c>
      <c r="K335" t="s">
        <v>161</v>
      </c>
      <c r="L335">
        <v>23</v>
      </c>
    </row>
    <row r="336" spans="1:12" x14ac:dyDescent="0.25">
      <c r="A336">
        <v>335</v>
      </c>
      <c r="B336" s="1">
        <v>2.9837962962962965E-2</v>
      </c>
      <c r="C336">
        <v>288</v>
      </c>
      <c r="D336" t="s">
        <v>514</v>
      </c>
      <c r="E336" t="s">
        <v>546</v>
      </c>
      <c r="F336" s="1">
        <v>2.9513888888888892E-2</v>
      </c>
      <c r="G336">
        <v>332</v>
      </c>
      <c r="H336" t="s">
        <v>61</v>
      </c>
      <c r="I336" t="s">
        <v>84</v>
      </c>
      <c r="J336">
        <v>88</v>
      </c>
      <c r="K336" t="s">
        <v>193</v>
      </c>
      <c r="L336">
        <v>13</v>
      </c>
    </row>
    <row r="337" spans="1:12" x14ac:dyDescent="0.25">
      <c r="A337">
        <v>336</v>
      </c>
      <c r="B337" s="1">
        <v>2.9953703703703705E-2</v>
      </c>
      <c r="C337">
        <v>144</v>
      </c>
      <c r="D337" t="s">
        <v>547</v>
      </c>
      <c r="E337" t="s">
        <v>548</v>
      </c>
      <c r="F337" s="1">
        <v>2.9803240740740741E-2</v>
      </c>
      <c r="G337">
        <v>339</v>
      </c>
      <c r="H337" t="s">
        <v>39</v>
      </c>
      <c r="I337" t="s">
        <v>15</v>
      </c>
      <c r="J337">
        <v>248</v>
      </c>
      <c r="K337" t="s">
        <v>399</v>
      </c>
      <c r="L337">
        <v>4</v>
      </c>
    </row>
    <row r="338" spans="1:12" x14ac:dyDescent="0.25">
      <c r="A338">
        <v>337</v>
      </c>
      <c r="B338" s="1">
        <v>3.0000000000000002E-2</v>
      </c>
      <c r="C338">
        <v>56</v>
      </c>
      <c r="D338" t="s">
        <v>79</v>
      </c>
      <c r="E338" t="s">
        <v>549</v>
      </c>
      <c r="F338" s="1">
        <v>2.991898148148148E-2</v>
      </c>
      <c r="G338">
        <v>341</v>
      </c>
      <c r="I338" t="s">
        <v>15</v>
      </c>
      <c r="J338">
        <v>249</v>
      </c>
      <c r="K338" t="s">
        <v>144</v>
      </c>
      <c r="L338">
        <v>38</v>
      </c>
    </row>
    <row r="339" spans="1:12" x14ac:dyDescent="0.25">
      <c r="A339">
        <v>338</v>
      </c>
      <c r="B339" s="1">
        <v>3.0011574074074076E-2</v>
      </c>
      <c r="C339">
        <v>434</v>
      </c>
      <c r="D339" t="s">
        <v>242</v>
      </c>
      <c r="E339" t="s">
        <v>102</v>
      </c>
      <c r="F339" s="1">
        <v>2.9687500000000002E-2</v>
      </c>
      <c r="G339">
        <v>337</v>
      </c>
      <c r="I339" t="s">
        <v>15</v>
      </c>
      <c r="J339">
        <v>250</v>
      </c>
      <c r="K339" t="s">
        <v>20</v>
      </c>
      <c r="L339">
        <v>43</v>
      </c>
    </row>
    <row r="340" spans="1:12" x14ac:dyDescent="0.25">
      <c r="A340">
        <v>339</v>
      </c>
      <c r="B340" s="1">
        <v>3.0023148148148149E-2</v>
      </c>
      <c r="C340">
        <v>191</v>
      </c>
      <c r="D340" t="s">
        <v>550</v>
      </c>
      <c r="E340" t="s">
        <v>551</v>
      </c>
      <c r="F340" s="1">
        <v>2.9664351851851855E-2</v>
      </c>
      <c r="G340">
        <v>336</v>
      </c>
      <c r="H340" t="s">
        <v>164</v>
      </c>
      <c r="I340" t="s">
        <v>15</v>
      </c>
      <c r="J340">
        <v>251</v>
      </c>
      <c r="K340" t="s">
        <v>161</v>
      </c>
      <c r="L340">
        <v>24</v>
      </c>
    </row>
    <row r="341" spans="1:12" x14ac:dyDescent="0.25">
      <c r="A341">
        <v>340</v>
      </c>
      <c r="B341" s="1">
        <v>3.006944444444444E-2</v>
      </c>
      <c r="C341">
        <v>159</v>
      </c>
      <c r="D341" t="s">
        <v>552</v>
      </c>
      <c r="E341" t="s">
        <v>553</v>
      </c>
      <c r="F341" s="1">
        <v>2.9803240740740741E-2</v>
      </c>
      <c r="G341">
        <v>340</v>
      </c>
      <c r="H341" t="s">
        <v>23</v>
      </c>
      <c r="I341" t="s">
        <v>84</v>
      </c>
      <c r="J341">
        <v>89</v>
      </c>
      <c r="K341" t="s">
        <v>195</v>
      </c>
      <c r="L341">
        <v>16</v>
      </c>
    </row>
    <row r="342" spans="1:12" x14ac:dyDescent="0.25">
      <c r="A342">
        <v>341</v>
      </c>
      <c r="B342" s="1">
        <v>3.0081018518518521E-2</v>
      </c>
      <c r="C342">
        <v>114</v>
      </c>
      <c r="D342" t="s">
        <v>466</v>
      </c>
      <c r="E342" t="s">
        <v>554</v>
      </c>
      <c r="F342" s="1">
        <v>2.9791666666666664E-2</v>
      </c>
      <c r="G342">
        <v>338</v>
      </c>
      <c r="H342" t="s">
        <v>53</v>
      </c>
      <c r="I342" t="s">
        <v>84</v>
      </c>
      <c r="J342">
        <v>90</v>
      </c>
      <c r="K342" t="s">
        <v>85</v>
      </c>
      <c r="L342">
        <v>16</v>
      </c>
    </row>
    <row r="343" spans="1:12" x14ac:dyDescent="0.25">
      <c r="A343">
        <v>342</v>
      </c>
      <c r="B343" s="1">
        <v>3.0104166666666668E-2</v>
      </c>
      <c r="C343">
        <v>268</v>
      </c>
      <c r="D343" t="s">
        <v>555</v>
      </c>
      <c r="E343" t="s">
        <v>556</v>
      </c>
      <c r="F343" s="1">
        <v>2.9965277777777775E-2</v>
      </c>
      <c r="G343">
        <v>342</v>
      </c>
      <c r="H343" t="s">
        <v>217</v>
      </c>
      <c r="I343" t="s">
        <v>84</v>
      </c>
      <c r="J343">
        <v>91</v>
      </c>
      <c r="K343" t="s">
        <v>309</v>
      </c>
      <c r="L343">
        <v>18</v>
      </c>
    </row>
    <row r="344" spans="1:12" x14ac:dyDescent="0.25">
      <c r="A344">
        <v>343</v>
      </c>
      <c r="B344" s="1">
        <v>3.0173611111111113E-2</v>
      </c>
      <c r="C344">
        <v>311</v>
      </c>
      <c r="D344" t="s">
        <v>557</v>
      </c>
      <c r="E344" t="s">
        <v>558</v>
      </c>
      <c r="F344" s="1">
        <v>3.0023148148148149E-2</v>
      </c>
      <c r="G344">
        <v>343</v>
      </c>
      <c r="I344" t="s">
        <v>15</v>
      </c>
      <c r="J344">
        <v>252</v>
      </c>
      <c r="K344" t="s">
        <v>20</v>
      </c>
      <c r="L344">
        <v>44</v>
      </c>
    </row>
    <row r="345" spans="1:12" x14ac:dyDescent="0.25">
      <c r="A345">
        <v>344</v>
      </c>
      <c r="B345" s="1">
        <v>3.0347222222222223E-2</v>
      </c>
      <c r="C345">
        <v>107</v>
      </c>
      <c r="D345" t="s">
        <v>559</v>
      </c>
      <c r="E345" t="s">
        <v>560</v>
      </c>
      <c r="F345" s="1">
        <v>3.0081018518518521E-2</v>
      </c>
      <c r="G345">
        <v>344</v>
      </c>
      <c r="H345" t="s">
        <v>23</v>
      </c>
      <c r="I345" t="s">
        <v>15</v>
      </c>
      <c r="J345">
        <v>253</v>
      </c>
      <c r="K345" t="s">
        <v>40</v>
      </c>
      <c r="L345">
        <v>32</v>
      </c>
    </row>
    <row r="346" spans="1:12" x14ac:dyDescent="0.25">
      <c r="A346">
        <v>345</v>
      </c>
      <c r="B346" s="1">
        <v>3.0381944444444444E-2</v>
      </c>
      <c r="C346">
        <v>23</v>
      </c>
      <c r="D346" t="s">
        <v>561</v>
      </c>
      <c r="E346" t="s">
        <v>562</v>
      </c>
      <c r="F346" s="1">
        <v>3.0150462962962962E-2</v>
      </c>
      <c r="G346">
        <v>345</v>
      </c>
      <c r="H346" t="s">
        <v>65</v>
      </c>
      <c r="I346" t="s">
        <v>84</v>
      </c>
      <c r="J346">
        <v>92</v>
      </c>
      <c r="K346" t="s">
        <v>195</v>
      </c>
      <c r="L346">
        <v>17</v>
      </c>
    </row>
    <row r="347" spans="1:12" x14ac:dyDescent="0.25">
      <c r="A347">
        <v>346</v>
      </c>
      <c r="B347" s="1">
        <v>3.0428240740740742E-2</v>
      </c>
      <c r="C347">
        <v>106</v>
      </c>
      <c r="D347" t="s">
        <v>563</v>
      </c>
      <c r="E347" t="s">
        <v>99</v>
      </c>
      <c r="F347" s="1">
        <v>3.0300925925925926E-2</v>
      </c>
      <c r="G347">
        <v>349</v>
      </c>
      <c r="H347" t="s">
        <v>14</v>
      </c>
      <c r="I347" t="s">
        <v>84</v>
      </c>
      <c r="J347">
        <v>93</v>
      </c>
      <c r="K347" t="s">
        <v>564</v>
      </c>
      <c r="L347">
        <v>1</v>
      </c>
    </row>
    <row r="348" spans="1:12" x14ac:dyDescent="0.25">
      <c r="A348">
        <v>347</v>
      </c>
      <c r="B348" s="1">
        <v>3.0520833333333334E-2</v>
      </c>
      <c r="C348">
        <v>339</v>
      </c>
      <c r="D348" t="s">
        <v>565</v>
      </c>
      <c r="E348" t="s">
        <v>566</v>
      </c>
      <c r="F348" s="1">
        <v>3.0219907407407407E-2</v>
      </c>
      <c r="G348">
        <v>346</v>
      </c>
      <c r="I348" t="s">
        <v>84</v>
      </c>
      <c r="J348">
        <v>94</v>
      </c>
      <c r="K348" t="s">
        <v>193</v>
      </c>
      <c r="L348">
        <v>14</v>
      </c>
    </row>
    <row r="349" spans="1:12" x14ac:dyDescent="0.25">
      <c r="A349">
        <v>348</v>
      </c>
      <c r="B349" s="1">
        <v>3.0590277777777775E-2</v>
      </c>
      <c r="C349">
        <v>393</v>
      </c>
      <c r="D349" t="s">
        <v>567</v>
      </c>
      <c r="E349" t="s">
        <v>231</v>
      </c>
      <c r="F349" s="1">
        <v>3.0277777777777778E-2</v>
      </c>
      <c r="G349">
        <v>347</v>
      </c>
      <c r="H349" t="s">
        <v>63</v>
      </c>
      <c r="I349" t="s">
        <v>84</v>
      </c>
      <c r="J349">
        <v>95</v>
      </c>
      <c r="K349" t="s">
        <v>240</v>
      </c>
      <c r="L349">
        <v>15</v>
      </c>
    </row>
    <row r="350" spans="1:12" x14ac:dyDescent="0.25">
      <c r="A350">
        <v>349</v>
      </c>
      <c r="B350" s="1">
        <v>3.0613425925925929E-2</v>
      </c>
      <c r="C350">
        <v>297</v>
      </c>
      <c r="D350" t="s">
        <v>516</v>
      </c>
      <c r="E350" t="s">
        <v>568</v>
      </c>
      <c r="F350" s="1">
        <v>3.0277777777777778E-2</v>
      </c>
      <c r="G350">
        <v>348</v>
      </c>
      <c r="H350" t="s">
        <v>77</v>
      </c>
      <c r="I350" t="s">
        <v>84</v>
      </c>
      <c r="J350">
        <v>96</v>
      </c>
      <c r="K350" t="s">
        <v>240</v>
      </c>
      <c r="L350">
        <v>16</v>
      </c>
    </row>
    <row r="351" spans="1:12" x14ac:dyDescent="0.25">
      <c r="A351">
        <v>350</v>
      </c>
      <c r="B351" s="1">
        <v>3.0636574074074076E-2</v>
      </c>
      <c r="C351">
        <v>68</v>
      </c>
      <c r="D351" t="s">
        <v>569</v>
      </c>
      <c r="E351" t="s">
        <v>371</v>
      </c>
      <c r="F351" s="1">
        <v>3.0358796296296297E-2</v>
      </c>
      <c r="G351">
        <v>350</v>
      </c>
      <c r="H351" t="s">
        <v>266</v>
      </c>
      <c r="I351" t="s">
        <v>84</v>
      </c>
      <c r="J351">
        <v>97</v>
      </c>
      <c r="K351" t="s">
        <v>309</v>
      </c>
      <c r="L351">
        <v>19</v>
      </c>
    </row>
    <row r="352" spans="1:12" x14ac:dyDescent="0.25">
      <c r="A352">
        <v>351</v>
      </c>
      <c r="B352" s="1">
        <v>3.0706018518518521E-2</v>
      </c>
      <c r="C352">
        <v>190</v>
      </c>
      <c r="D352" t="s">
        <v>570</v>
      </c>
      <c r="E352" t="s">
        <v>571</v>
      </c>
      <c r="F352" s="1">
        <v>3.0555555555555555E-2</v>
      </c>
      <c r="G352">
        <v>354</v>
      </c>
      <c r="I352" t="s">
        <v>84</v>
      </c>
      <c r="J352">
        <v>98</v>
      </c>
      <c r="K352" t="s">
        <v>193</v>
      </c>
      <c r="L352">
        <v>15</v>
      </c>
    </row>
    <row r="353" spans="1:12" x14ac:dyDescent="0.25">
      <c r="A353">
        <v>352</v>
      </c>
      <c r="B353" s="1">
        <v>3.0729166666666669E-2</v>
      </c>
      <c r="C353">
        <v>230</v>
      </c>
      <c r="D353" t="s">
        <v>66</v>
      </c>
      <c r="E353" t="s">
        <v>572</v>
      </c>
      <c r="F353" s="1">
        <v>3.0358796296296297E-2</v>
      </c>
      <c r="G353">
        <v>351</v>
      </c>
      <c r="I353" t="s">
        <v>15</v>
      </c>
      <c r="J353">
        <v>254</v>
      </c>
      <c r="K353" t="s">
        <v>40</v>
      </c>
      <c r="L353">
        <v>33</v>
      </c>
    </row>
    <row r="354" spans="1:12" x14ac:dyDescent="0.25">
      <c r="A354">
        <v>353</v>
      </c>
      <c r="B354" s="1">
        <v>3.078703703703704E-2</v>
      </c>
      <c r="C354">
        <v>376</v>
      </c>
      <c r="D354" t="s">
        <v>118</v>
      </c>
      <c r="E354" t="s">
        <v>573</v>
      </c>
      <c r="F354" s="1">
        <v>3.0532407407407411E-2</v>
      </c>
      <c r="G354">
        <v>353</v>
      </c>
      <c r="I354" t="s">
        <v>15</v>
      </c>
      <c r="J354">
        <v>255</v>
      </c>
      <c r="K354" t="s">
        <v>230</v>
      </c>
      <c r="L354">
        <v>9</v>
      </c>
    </row>
    <row r="355" spans="1:12" x14ac:dyDescent="0.25">
      <c r="A355">
        <v>354</v>
      </c>
      <c r="B355" s="1">
        <v>3.0810185185185187E-2</v>
      </c>
      <c r="C355">
        <v>345</v>
      </c>
      <c r="D355" t="s">
        <v>574</v>
      </c>
      <c r="E355" t="s">
        <v>575</v>
      </c>
      <c r="F355" s="1">
        <v>3.0439814814814819E-2</v>
      </c>
      <c r="G355">
        <v>352</v>
      </c>
      <c r="I355" t="s">
        <v>84</v>
      </c>
      <c r="J355">
        <v>99</v>
      </c>
      <c r="K355" t="s">
        <v>193</v>
      </c>
      <c r="L355">
        <v>16</v>
      </c>
    </row>
    <row r="356" spans="1:12" x14ac:dyDescent="0.25">
      <c r="A356">
        <v>355</v>
      </c>
      <c r="B356" s="1">
        <v>3.0879629629629632E-2</v>
      </c>
      <c r="C356">
        <v>231</v>
      </c>
      <c r="D356" t="s">
        <v>120</v>
      </c>
      <c r="E356" t="s">
        <v>576</v>
      </c>
      <c r="F356" s="1">
        <v>3.0694444444444444E-2</v>
      </c>
      <c r="G356">
        <v>355</v>
      </c>
      <c r="I356" t="s">
        <v>15</v>
      </c>
      <c r="J356">
        <v>256</v>
      </c>
      <c r="K356" t="s">
        <v>161</v>
      </c>
      <c r="L356">
        <v>25</v>
      </c>
    </row>
    <row r="357" spans="1:12" x14ac:dyDescent="0.25">
      <c r="A357">
        <v>356</v>
      </c>
      <c r="B357" s="1">
        <v>3.0949074074074077E-2</v>
      </c>
      <c r="C357">
        <v>181</v>
      </c>
      <c r="D357" t="s">
        <v>577</v>
      </c>
      <c r="E357" t="s">
        <v>578</v>
      </c>
      <c r="F357" s="1">
        <v>3.0775462962962966E-2</v>
      </c>
      <c r="G357">
        <v>357</v>
      </c>
      <c r="I357" t="s">
        <v>84</v>
      </c>
      <c r="J357">
        <v>100</v>
      </c>
      <c r="K357" t="s">
        <v>579</v>
      </c>
      <c r="L357">
        <v>1</v>
      </c>
    </row>
    <row r="358" spans="1:12" x14ac:dyDescent="0.25">
      <c r="A358">
        <v>357</v>
      </c>
      <c r="B358" s="1">
        <v>3.0995370370370371E-2</v>
      </c>
      <c r="C358">
        <v>497</v>
      </c>
      <c r="D358" t="s">
        <v>530</v>
      </c>
      <c r="E358" t="s">
        <v>28</v>
      </c>
      <c r="F358" s="1">
        <v>3.0844907407407404E-2</v>
      </c>
      <c r="G358">
        <v>358</v>
      </c>
      <c r="H358" t="s">
        <v>14</v>
      </c>
      <c r="I358" t="s">
        <v>84</v>
      </c>
      <c r="J358">
        <v>101</v>
      </c>
      <c r="K358" t="s">
        <v>579</v>
      </c>
      <c r="L358">
        <v>2</v>
      </c>
    </row>
    <row r="359" spans="1:12" x14ac:dyDescent="0.25">
      <c r="A359">
        <v>358</v>
      </c>
      <c r="B359" s="1">
        <v>3.0995370370370371E-2</v>
      </c>
      <c r="C359">
        <v>429</v>
      </c>
      <c r="D359" t="s">
        <v>580</v>
      </c>
      <c r="E359" t="s">
        <v>163</v>
      </c>
      <c r="F359" s="1">
        <v>3.0740740740740739E-2</v>
      </c>
      <c r="G359">
        <v>356</v>
      </c>
      <c r="H359" t="s">
        <v>164</v>
      </c>
      <c r="I359" t="s">
        <v>84</v>
      </c>
      <c r="J359">
        <v>102</v>
      </c>
      <c r="K359" t="s">
        <v>195</v>
      </c>
      <c r="L359">
        <v>18</v>
      </c>
    </row>
    <row r="360" spans="1:12" x14ac:dyDescent="0.25">
      <c r="A360">
        <v>359</v>
      </c>
      <c r="B360" s="1">
        <v>3.1006944444444445E-2</v>
      </c>
      <c r="C360">
        <v>121</v>
      </c>
      <c r="D360" t="s">
        <v>581</v>
      </c>
      <c r="E360" t="s">
        <v>582</v>
      </c>
      <c r="F360" s="1">
        <v>3.0891203703703702E-2</v>
      </c>
      <c r="G360">
        <v>361</v>
      </c>
      <c r="I360" t="s">
        <v>84</v>
      </c>
      <c r="J360">
        <v>103</v>
      </c>
      <c r="K360" t="s">
        <v>195</v>
      </c>
      <c r="L360">
        <v>19</v>
      </c>
    </row>
    <row r="361" spans="1:12" x14ac:dyDescent="0.25">
      <c r="A361">
        <v>360</v>
      </c>
      <c r="B361" s="1">
        <v>3.1053240740740742E-2</v>
      </c>
      <c r="C361">
        <v>369</v>
      </c>
      <c r="D361" t="s">
        <v>313</v>
      </c>
      <c r="E361" t="s">
        <v>583</v>
      </c>
      <c r="F361" s="1">
        <v>3.0856481481481481E-2</v>
      </c>
      <c r="G361">
        <v>360</v>
      </c>
      <c r="I361" t="s">
        <v>84</v>
      </c>
      <c r="J361">
        <v>104</v>
      </c>
      <c r="K361" t="s">
        <v>309</v>
      </c>
      <c r="L361">
        <v>20</v>
      </c>
    </row>
    <row r="362" spans="1:12" x14ac:dyDescent="0.25">
      <c r="A362">
        <v>361</v>
      </c>
      <c r="B362" s="1">
        <v>3.1145833333333334E-2</v>
      </c>
      <c r="C362">
        <v>140</v>
      </c>
      <c r="D362" t="s">
        <v>584</v>
      </c>
      <c r="E362" t="s">
        <v>585</v>
      </c>
      <c r="F362" s="1">
        <v>3.0856481481481481E-2</v>
      </c>
      <c r="G362">
        <v>359</v>
      </c>
      <c r="H362" t="s">
        <v>455</v>
      </c>
      <c r="I362" t="s">
        <v>84</v>
      </c>
      <c r="J362">
        <v>105</v>
      </c>
      <c r="K362" t="s">
        <v>309</v>
      </c>
      <c r="L362">
        <v>21</v>
      </c>
    </row>
    <row r="363" spans="1:12" x14ac:dyDescent="0.25">
      <c r="A363">
        <v>362</v>
      </c>
      <c r="B363" s="1">
        <v>3.1354166666666662E-2</v>
      </c>
      <c r="C363">
        <v>272</v>
      </c>
      <c r="D363" t="s">
        <v>586</v>
      </c>
      <c r="E363" t="s">
        <v>587</v>
      </c>
      <c r="F363" s="1">
        <v>3.1030092592592592E-2</v>
      </c>
      <c r="G363">
        <v>362</v>
      </c>
      <c r="I363" t="s">
        <v>84</v>
      </c>
      <c r="J363">
        <v>106</v>
      </c>
      <c r="K363" t="s">
        <v>193</v>
      </c>
      <c r="L363">
        <v>17</v>
      </c>
    </row>
    <row r="364" spans="1:12" x14ac:dyDescent="0.25">
      <c r="A364">
        <v>363</v>
      </c>
      <c r="B364" s="1">
        <v>3.142361111111111E-2</v>
      </c>
      <c r="C364">
        <v>75</v>
      </c>
      <c r="D364" t="s">
        <v>115</v>
      </c>
      <c r="E364" t="s">
        <v>588</v>
      </c>
      <c r="F364" s="1">
        <v>3.1064814814814812E-2</v>
      </c>
      <c r="G364">
        <v>363</v>
      </c>
      <c r="H364" t="s">
        <v>50</v>
      </c>
      <c r="I364" t="s">
        <v>15</v>
      </c>
      <c r="J364">
        <v>257</v>
      </c>
      <c r="K364" t="s">
        <v>230</v>
      </c>
      <c r="L364">
        <v>10</v>
      </c>
    </row>
    <row r="365" spans="1:12" x14ac:dyDescent="0.25">
      <c r="A365">
        <v>364</v>
      </c>
      <c r="B365" s="1">
        <v>3.1504629629629625E-2</v>
      </c>
      <c r="C365">
        <v>47</v>
      </c>
      <c r="D365" t="s">
        <v>589</v>
      </c>
      <c r="E365" t="s">
        <v>204</v>
      </c>
      <c r="F365" s="1">
        <v>3.1180555555555555E-2</v>
      </c>
      <c r="G365">
        <v>364</v>
      </c>
      <c r="H365" t="s">
        <v>590</v>
      </c>
      <c r="I365" t="s">
        <v>15</v>
      </c>
      <c r="J365">
        <v>258</v>
      </c>
      <c r="K365" t="s">
        <v>479</v>
      </c>
      <c r="L365">
        <v>2</v>
      </c>
    </row>
    <row r="366" spans="1:12" x14ac:dyDescent="0.25">
      <c r="A366">
        <v>365</v>
      </c>
      <c r="B366" s="1">
        <v>3.1539351851851853E-2</v>
      </c>
      <c r="C366">
        <v>283</v>
      </c>
      <c r="D366" t="s">
        <v>591</v>
      </c>
      <c r="E366" t="s">
        <v>592</v>
      </c>
      <c r="F366" s="1">
        <v>3.1180555555555555E-2</v>
      </c>
      <c r="G366">
        <v>365</v>
      </c>
      <c r="H366" t="s">
        <v>164</v>
      </c>
      <c r="I366" t="s">
        <v>84</v>
      </c>
      <c r="J366">
        <v>107</v>
      </c>
      <c r="K366" t="s">
        <v>240</v>
      </c>
      <c r="L366">
        <v>17</v>
      </c>
    </row>
    <row r="367" spans="1:12" x14ac:dyDescent="0.25">
      <c r="A367">
        <v>366</v>
      </c>
      <c r="B367" s="1">
        <v>3.1539351851851853E-2</v>
      </c>
      <c r="C367">
        <v>360</v>
      </c>
      <c r="D367" t="s">
        <v>456</v>
      </c>
      <c r="E367" t="s">
        <v>480</v>
      </c>
      <c r="F367" s="1">
        <v>3.1342592592592596E-2</v>
      </c>
      <c r="G367">
        <v>368</v>
      </c>
      <c r="H367" t="s">
        <v>481</v>
      </c>
      <c r="I367" t="s">
        <v>84</v>
      </c>
      <c r="J367">
        <v>108</v>
      </c>
      <c r="K367" t="s">
        <v>564</v>
      </c>
      <c r="L367">
        <v>2</v>
      </c>
    </row>
    <row r="368" spans="1:12" x14ac:dyDescent="0.25">
      <c r="A368">
        <v>367</v>
      </c>
      <c r="B368" s="1">
        <v>3.155092592592592E-2</v>
      </c>
      <c r="C368">
        <v>287</v>
      </c>
      <c r="D368" t="s">
        <v>593</v>
      </c>
      <c r="E368" t="s">
        <v>594</v>
      </c>
      <c r="F368" s="1">
        <v>3.1261574074074074E-2</v>
      </c>
      <c r="G368">
        <v>366</v>
      </c>
      <c r="H368" t="s">
        <v>63</v>
      </c>
      <c r="I368" t="s">
        <v>84</v>
      </c>
      <c r="J368">
        <v>109</v>
      </c>
      <c r="K368" t="s">
        <v>309</v>
      </c>
      <c r="L368">
        <v>22</v>
      </c>
    </row>
    <row r="369" spans="1:12" x14ac:dyDescent="0.25">
      <c r="A369">
        <v>368</v>
      </c>
      <c r="B369" s="1">
        <v>3.15625E-2</v>
      </c>
      <c r="C369">
        <v>291</v>
      </c>
      <c r="D369" t="s">
        <v>595</v>
      </c>
      <c r="E369" t="s">
        <v>596</v>
      </c>
      <c r="F369" s="1">
        <v>3.1273148148148147E-2</v>
      </c>
      <c r="G369">
        <v>367</v>
      </c>
      <c r="H369" t="s">
        <v>53</v>
      </c>
      <c r="I369" t="s">
        <v>84</v>
      </c>
      <c r="J369">
        <v>110</v>
      </c>
      <c r="K369" t="s">
        <v>240</v>
      </c>
      <c r="L369">
        <v>18</v>
      </c>
    </row>
    <row r="370" spans="1:12" x14ac:dyDescent="0.25">
      <c r="A370">
        <v>369</v>
      </c>
      <c r="B370" s="1">
        <v>3.1643518518518522E-2</v>
      </c>
      <c r="C370">
        <v>391</v>
      </c>
      <c r="D370" t="s">
        <v>275</v>
      </c>
      <c r="E370" t="s">
        <v>597</v>
      </c>
      <c r="F370" s="1">
        <v>3.1377314814814809E-2</v>
      </c>
      <c r="G370">
        <v>369</v>
      </c>
      <c r="I370" t="s">
        <v>84</v>
      </c>
      <c r="J370">
        <v>111</v>
      </c>
      <c r="K370" t="s">
        <v>195</v>
      </c>
      <c r="L370">
        <v>20</v>
      </c>
    </row>
    <row r="371" spans="1:12" x14ac:dyDescent="0.25">
      <c r="A371">
        <v>370</v>
      </c>
      <c r="B371" s="1">
        <v>3.1747685185185184E-2</v>
      </c>
      <c r="C371">
        <v>325</v>
      </c>
      <c r="D371" t="s">
        <v>598</v>
      </c>
      <c r="E371" t="s">
        <v>472</v>
      </c>
      <c r="F371" s="1">
        <v>3.1458333333333331E-2</v>
      </c>
      <c r="G371">
        <v>370</v>
      </c>
      <c r="I371" t="s">
        <v>84</v>
      </c>
      <c r="J371">
        <v>112</v>
      </c>
      <c r="K371" t="s">
        <v>579</v>
      </c>
      <c r="L371">
        <v>3</v>
      </c>
    </row>
    <row r="372" spans="1:12" x14ac:dyDescent="0.25">
      <c r="A372">
        <v>371</v>
      </c>
      <c r="B372" s="1">
        <v>3.1793981481481479E-2</v>
      </c>
      <c r="C372">
        <v>59</v>
      </c>
      <c r="D372" t="s">
        <v>115</v>
      </c>
      <c r="E372" t="s">
        <v>599</v>
      </c>
      <c r="F372" s="1">
        <v>3.1469907407407412E-2</v>
      </c>
      <c r="G372">
        <v>371</v>
      </c>
      <c r="H372" t="s">
        <v>63</v>
      </c>
      <c r="I372" t="s">
        <v>15</v>
      </c>
      <c r="J372">
        <v>259</v>
      </c>
      <c r="K372" t="s">
        <v>40</v>
      </c>
      <c r="L372">
        <v>34</v>
      </c>
    </row>
    <row r="373" spans="1:12" x14ac:dyDescent="0.25">
      <c r="A373">
        <v>372</v>
      </c>
      <c r="B373" s="1">
        <v>3.1828703703703706E-2</v>
      </c>
      <c r="C373">
        <v>444</v>
      </c>
      <c r="D373" t="s">
        <v>287</v>
      </c>
      <c r="E373" t="s">
        <v>600</v>
      </c>
      <c r="F373" s="1">
        <v>3.1666666666666669E-2</v>
      </c>
      <c r="G373">
        <v>373</v>
      </c>
      <c r="H373" t="s">
        <v>65</v>
      </c>
      <c r="I373" t="s">
        <v>15</v>
      </c>
      <c r="J373">
        <v>260</v>
      </c>
      <c r="K373" t="s">
        <v>161</v>
      </c>
      <c r="L373">
        <v>26</v>
      </c>
    </row>
    <row r="374" spans="1:12" x14ac:dyDescent="0.25">
      <c r="A374">
        <v>373</v>
      </c>
      <c r="B374" s="1">
        <v>3.1875000000000001E-2</v>
      </c>
      <c r="C374">
        <v>84</v>
      </c>
      <c r="D374" t="s">
        <v>381</v>
      </c>
      <c r="E374" t="s">
        <v>601</v>
      </c>
      <c r="F374" s="1">
        <v>3.1643518518518522E-2</v>
      </c>
      <c r="G374">
        <v>372</v>
      </c>
      <c r="H374" t="s">
        <v>65</v>
      </c>
      <c r="I374" t="s">
        <v>84</v>
      </c>
      <c r="J374">
        <v>113</v>
      </c>
      <c r="K374" t="s">
        <v>348</v>
      </c>
      <c r="L374">
        <v>11</v>
      </c>
    </row>
    <row r="375" spans="1:12" x14ac:dyDescent="0.25">
      <c r="A375">
        <v>374</v>
      </c>
      <c r="B375" s="1">
        <v>3.2256944444444442E-2</v>
      </c>
      <c r="C375">
        <v>5</v>
      </c>
      <c r="D375" t="s">
        <v>602</v>
      </c>
      <c r="E375" t="s">
        <v>603</v>
      </c>
      <c r="F375" s="1">
        <v>3.1956018518518516E-2</v>
      </c>
      <c r="G375">
        <v>374</v>
      </c>
      <c r="H375" t="s">
        <v>47</v>
      </c>
      <c r="I375" t="s">
        <v>15</v>
      </c>
      <c r="J375">
        <v>261</v>
      </c>
      <c r="K375" t="s">
        <v>144</v>
      </c>
      <c r="L375">
        <v>39</v>
      </c>
    </row>
    <row r="376" spans="1:12" x14ac:dyDescent="0.25">
      <c r="A376">
        <v>375</v>
      </c>
      <c r="B376" s="1">
        <v>3.229166666666667E-2</v>
      </c>
      <c r="C376">
        <v>293</v>
      </c>
      <c r="D376" t="s">
        <v>604</v>
      </c>
      <c r="E376" t="s">
        <v>605</v>
      </c>
      <c r="F376" s="1">
        <v>3.201388888888889E-2</v>
      </c>
      <c r="G376">
        <v>375</v>
      </c>
      <c r="H376" t="s">
        <v>328</v>
      </c>
      <c r="I376" t="s">
        <v>84</v>
      </c>
      <c r="J376">
        <v>114</v>
      </c>
      <c r="K376" t="s">
        <v>193</v>
      </c>
      <c r="L376">
        <v>18</v>
      </c>
    </row>
    <row r="377" spans="1:12" x14ac:dyDescent="0.25">
      <c r="A377">
        <v>376</v>
      </c>
      <c r="B377" s="1">
        <v>3.246527777777778E-2</v>
      </c>
      <c r="C377">
        <v>451</v>
      </c>
      <c r="D377" t="s">
        <v>606</v>
      </c>
      <c r="E377" t="s">
        <v>607</v>
      </c>
      <c r="F377" s="1">
        <v>3.2245370370370369E-2</v>
      </c>
      <c r="G377">
        <v>379</v>
      </c>
      <c r="H377" t="s">
        <v>65</v>
      </c>
      <c r="I377" t="s">
        <v>84</v>
      </c>
      <c r="J377">
        <v>115</v>
      </c>
      <c r="K377" t="s">
        <v>564</v>
      </c>
      <c r="L377">
        <v>3</v>
      </c>
    </row>
    <row r="378" spans="1:12" x14ac:dyDescent="0.25">
      <c r="A378">
        <v>377</v>
      </c>
      <c r="B378" s="1">
        <v>3.2488425925925928E-2</v>
      </c>
      <c r="C378">
        <v>492</v>
      </c>
      <c r="D378" t="s">
        <v>242</v>
      </c>
      <c r="E378" t="s">
        <v>452</v>
      </c>
      <c r="F378" s="1">
        <v>3.2175925925925927E-2</v>
      </c>
      <c r="G378">
        <v>376</v>
      </c>
      <c r="H378" t="s">
        <v>53</v>
      </c>
      <c r="I378" t="s">
        <v>15</v>
      </c>
      <c r="J378">
        <v>262</v>
      </c>
      <c r="K378" t="s">
        <v>109</v>
      </c>
      <c r="L378">
        <v>18</v>
      </c>
    </row>
    <row r="379" spans="1:12" x14ac:dyDescent="0.25">
      <c r="A379">
        <v>378</v>
      </c>
      <c r="B379" s="1">
        <v>3.2488425925925928E-2</v>
      </c>
      <c r="C379">
        <v>267</v>
      </c>
      <c r="D379" t="s">
        <v>341</v>
      </c>
      <c r="E379" t="s">
        <v>608</v>
      </c>
      <c r="F379" s="1">
        <v>3.2222222222222222E-2</v>
      </c>
      <c r="G379">
        <v>378</v>
      </c>
      <c r="H379" t="s">
        <v>609</v>
      </c>
      <c r="I379" t="s">
        <v>84</v>
      </c>
      <c r="J379">
        <v>116</v>
      </c>
      <c r="K379" t="s">
        <v>195</v>
      </c>
      <c r="L379">
        <v>21</v>
      </c>
    </row>
    <row r="380" spans="1:12" x14ac:dyDescent="0.25">
      <c r="A380">
        <v>379</v>
      </c>
      <c r="B380" s="1">
        <v>3.2499999999999994E-2</v>
      </c>
      <c r="C380">
        <v>471</v>
      </c>
      <c r="D380" t="s">
        <v>610</v>
      </c>
      <c r="E380" t="s">
        <v>611</v>
      </c>
      <c r="F380" s="1">
        <v>3.2210648148148148E-2</v>
      </c>
      <c r="G380">
        <v>377</v>
      </c>
      <c r="H380" t="s">
        <v>612</v>
      </c>
      <c r="I380" t="s">
        <v>84</v>
      </c>
      <c r="J380">
        <v>117</v>
      </c>
      <c r="K380" t="s">
        <v>85</v>
      </c>
      <c r="L380">
        <v>17</v>
      </c>
    </row>
    <row r="381" spans="1:12" x14ac:dyDescent="0.25">
      <c r="A381">
        <v>380</v>
      </c>
      <c r="B381" s="1">
        <v>3.259259259259259E-2</v>
      </c>
      <c r="C381">
        <v>24</v>
      </c>
      <c r="D381" t="s">
        <v>613</v>
      </c>
      <c r="E381" t="s">
        <v>614</v>
      </c>
      <c r="F381" s="1">
        <v>3.2303240740740737E-2</v>
      </c>
      <c r="G381">
        <v>380</v>
      </c>
      <c r="H381" t="s">
        <v>53</v>
      </c>
      <c r="I381" t="s">
        <v>84</v>
      </c>
      <c r="J381">
        <v>118</v>
      </c>
      <c r="K381" t="s">
        <v>85</v>
      </c>
      <c r="L381">
        <v>18</v>
      </c>
    </row>
    <row r="382" spans="1:12" x14ac:dyDescent="0.25">
      <c r="A382">
        <v>381</v>
      </c>
      <c r="B382" s="1">
        <v>3.27662037037037E-2</v>
      </c>
      <c r="C382">
        <v>156</v>
      </c>
      <c r="D382" t="s">
        <v>615</v>
      </c>
      <c r="E382" t="s">
        <v>616</v>
      </c>
      <c r="F382" s="1">
        <v>3.246527777777778E-2</v>
      </c>
      <c r="G382">
        <v>381</v>
      </c>
      <c r="I382" t="s">
        <v>84</v>
      </c>
      <c r="J382">
        <v>119</v>
      </c>
      <c r="K382" t="s">
        <v>348</v>
      </c>
      <c r="L382">
        <v>12</v>
      </c>
    </row>
    <row r="383" spans="1:12" x14ac:dyDescent="0.25">
      <c r="A383">
        <v>382</v>
      </c>
      <c r="B383" s="1">
        <v>3.2997685185185185E-2</v>
      </c>
      <c r="C383">
        <v>164</v>
      </c>
      <c r="D383" t="s">
        <v>617</v>
      </c>
      <c r="E383" t="s">
        <v>618</v>
      </c>
      <c r="F383" s="1">
        <v>3.2708333333333332E-2</v>
      </c>
      <c r="G383">
        <v>382</v>
      </c>
      <c r="H383" t="s">
        <v>53</v>
      </c>
      <c r="I383" t="s">
        <v>84</v>
      </c>
      <c r="J383">
        <v>120</v>
      </c>
      <c r="K383" t="s">
        <v>195</v>
      </c>
      <c r="L383">
        <v>22</v>
      </c>
    </row>
    <row r="384" spans="1:12" x14ac:dyDescent="0.25">
      <c r="A384">
        <v>383</v>
      </c>
      <c r="B384" s="1">
        <v>3.3252314814814811E-2</v>
      </c>
      <c r="C384">
        <v>93</v>
      </c>
      <c r="D384" t="s">
        <v>143</v>
      </c>
      <c r="E384" t="s">
        <v>513</v>
      </c>
      <c r="F384" s="1">
        <v>3.3101851851851848E-2</v>
      </c>
      <c r="G384">
        <v>384</v>
      </c>
      <c r="I384" t="s">
        <v>15</v>
      </c>
      <c r="J384">
        <v>263</v>
      </c>
      <c r="K384" t="s">
        <v>230</v>
      </c>
      <c r="L384">
        <v>11</v>
      </c>
    </row>
    <row r="385" spans="1:12" x14ac:dyDescent="0.25">
      <c r="A385">
        <v>384</v>
      </c>
      <c r="B385" s="1">
        <v>3.3263888888888891E-2</v>
      </c>
      <c r="C385">
        <v>91</v>
      </c>
      <c r="D385" t="s">
        <v>54</v>
      </c>
      <c r="E385" t="s">
        <v>619</v>
      </c>
      <c r="F385" s="1">
        <v>3.2939814814814811E-2</v>
      </c>
      <c r="G385">
        <v>383</v>
      </c>
      <c r="I385" t="s">
        <v>15</v>
      </c>
      <c r="J385">
        <v>264</v>
      </c>
      <c r="K385" t="s">
        <v>20</v>
      </c>
      <c r="L385">
        <v>45</v>
      </c>
    </row>
    <row r="386" spans="1:12" x14ac:dyDescent="0.25">
      <c r="A386">
        <v>385</v>
      </c>
      <c r="B386" s="1">
        <v>3.3449074074074069E-2</v>
      </c>
      <c r="C386">
        <v>52</v>
      </c>
      <c r="D386" t="s">
        <v>620</v>
      </c>
      <c r="E386" t="s">
        <v>621</v>
      </c>
      <c r="F386" s="1">
        <v>3.3113425925925928E-2</v>
      </c>
      <c r="G386">
        <v>385</v>
      </c>
      <c r="H386" t="s">
        <v>455</v>
      </c>
      <c r="I386" t="s">
        <v>84</v>
      </c>
      <c r="J386">
        <v>121</v>
      </c>
      <c r="K386" t="s">
        <v>193</v>
      </c>
      <c r="L386">
        <v>19</v>
      </c>
    </row>
    <row r="387" spans="1:12" x14ac:dyDescent="0.25">
      <c r="A387">
        <v>386</v>
      </c>
      <c r="B387" s="1">
        <v>3.3506944444444443E-2</v>
      </c>
      <c r="C387">
        <v>110</v>
      </c>
      <c r="D387" t="s">
        <v>622</v>
      </c>
      <c r="E387" t="s">
        <v>482</v>
      </c>
      <c r="F387" s="1">
        <v>3.3159722222222222E-2</v>
      </c>
      <c r="G387">
        <v>386</v>
      </c>
      <c r="H387" t="s">
        <v>77</v>
      </c>
      <c r="I387" t="s">
        <v>84</v>
      </c>
      <c r="J387">
        <v>122</v>
      </c>
      <c r="K387" t="s">
        <v>195</v>
      </c>
      <c r="L387">
        <v>23</v>
      </c>
    </row>
    <row r="388" spans="1:12" x14ac:dyDescent="0.25">
      <c r="A388">
        <v>387</v>
      </c>
      <c r="B388" s="1">
        <v>3.3750000000000002E-2</v>
      </c>
      <c r="C388">
        <v>158</v>
      </c>
      <c r="D388" t="s">
        <v>183</v>
      </c>
      <c r="E388" t="s">
        <v>623</v>
      </c>
      <c r="F388" s="1">
        <v>3.3460648148148149E-2</v>
      </c>
      <c r="G388">
        <v>387</v>
      </c>
      <c r="H388" t="s">
        <v>53</v>
      </c>
      <c r="I388" t="s">
        <v>15</v>
      </c>
      <c r="J388">
        <v>265</v>
      </c>
      <c r="K388" t="s">
        <v>479</v>
      </c>
      <c r="L388">
        <v>3</v>
      </c>
    </row>
    <row r="389" spans="1:12" x14ac:dyDescent="0.25">
      <c r="A389">
        <v>388</v>
      </c>
      <c r="B389" s="1">
        <v>3.3796296296296297E-2</v>
      </c>
      <c r="C389">
        <v>279</v>
      </c>
      <c r="D389" t="s">
        <v>118</v>
      </c>
      <c r="E389" t="s">
        <v>624</v>
      </c>
      <c r="F389" s="1">
        <v>3.349537037037037E-2</v>
      </c>
      <c r="G389">
        <v>388</v>
      </c>
      <c r="H389" t="s">
        <v>23</v>
      </c>
      <c r="I389" t="s">
        <v>15</v>
      </c>
      <c r="J389">
        <v>266</v>
      </c>
      <c r="K389" t="s">
        <v>230</v>
      </c>
      <c r="L389">
        <v>12</v>
      </c>
    </row>
    <row r="390" spans="1:12" x14ac:dyDescent="0.25">
      <c r="A390">
        <v>389</v>
      </c>
      <c r="B390" s="1">
        <v>3.3819444444444451E-2</v>
      </c>
      <c r="C390">
        <v>348</v>
      </c>
      <c r="D390" t="s">
        <v>574</v>
      </c>
      <c r="E390" t="s">
        <v>625</v>
      </c>
      <c r="F390" s="1">
        <v>3.3564814814814818E-2</v>
      </c>
      <c r="G390">
        <v>390</v>
      </c>
      <c r="H390" t="s">
        <v>217</v>
      </c>
      <c r="I390" t="s">
        <v>84</v>
      </c>
      <c r="J390">
        <v>123</v>
      </c>
      <c r="K390" t="s">
        <v>348</v>
      </c>
      <c r="L390">
        <v>13</v>
      </c>
    </row>
    <row r="391" spans="1:12" x14ac:dyDescent="0.25">
      <c r="A391">
        <v>390</v>
      </c>
      <c r="B391" s="1">
        <v>3.3900462962962966E-2</v>
      </c>
      <c r="C391">
        <v>423</v>
      </c>
      <c r="D391" t="s">
        <v>467</v>
      </c>
      <c r="E391" t="s">
        <v>165</v>
      </c>
      <c r="F391" s="1">
        <v>3.3761574074074076E-2</v>
      </c>
      <c r="G391">
        <v>391</v>
      </c>
      <c r="H391" t="s">
        <v>53</v>
      </c>
      <c r="I391" t="s">
        <v>84</v>
      </c>
      <c r="J391">
        <v>124</v>
      </c>
      <c r="K391" t="s">
        <v>579</v>
      </c>
      <c r="L391">
        <v>4</v>
      </c>
    </row>
    <row r="392" spans="1:12" x14ac:dyDescent="0.25">
      <c r="A392">
        <v>391</v>
      </c>
      <c r="B392" s="1">
        <v>3.3912037037037039E-2</v>
      </c>
      <c r="C392">
        <v>334</v>
      </c>
      <c r="D392" t="s">
        <v>626</v>
      </c>
      <c r="E392" t="s">
        <v>627</v>
      </c>
      <c r="F392" s="1">
        <v>3.3518518518518517E-2</v>
      </c>
      <c r="G392">
        <v>389</v>
      </c>
      <c r="H392" t="s">
        <v>72</v>
      </c>
      <c r="I392" t="s">
        <v>84</v>
      </c>
      <c r="J392">
        <v>125</v>
      </c>
      <c r="K392" t="s">
        <v>309</v>
      </c>
      <c r="L392">
        <v>23</v>
      </c>
    </row>
    <row r="393" spans="1:12" x14ac:dyDescent="0.25">
      <c r="A393">
        <v>392</v>
      </c>
      <c r="B393" s="1">
        <v>3.4432870370370371E-2</v>
      </c>
      <c r="C393">
        <v>135</v>
      </c>
      <c r="D393" t="s">
        <v>514</v>
      </c>
      <c r="E393" t="s">
        <v>210</v>
      </c>
      <c r="F393" s="1">
        <v>3.4062500000000002E-2</v>
      </c>
      <c r="G393">
        <v>392</v>
      </c>
      <c r="H393" t="s">
        <v>455</v>
      </c>
      <c r="I393" t="s">
        <v>84</v>
      </c>
      <c r="J393">
        <v>126</v>
      </c>
      <c r="K393" t="s">
        <v>195</v>
      </c>
      <c r="L393">
        <v>24</v>
      </c>
    </row>
    <row r="394" spans="1:12" x14ac:dyDescent="0.25">
      <c r="A394">
        <v>393</v>
      </c>
      <c r="B394" s="1">
        <v>3.4432870370370371E-2</v>
      </c>
      <c r="C394">
        <v>256</v>
      </c>
      <c r="D394" t="s">
        <v>628</v>
      </c>
      <c r="E394" t="s">
        <v>629</v>
      </c>
      <c r="F394" s="1">
        <v>3.4074074074074076E-2</v>
      </c>
      <c r="G394">
        <v>393</v>
      </c>
      <c r="I394" t="s">
        <v>84</v>
      </c>
      <c r="J394">
        <v>127</v>
      </c>
      <c r="K394" t="s">
        <v>193</v>
      </c>
      <c r="L394">
        <v>20</v>
      </c>
    </row>
    <row r="395" spans="1:12" x14ac:dyDescent="0.25">
      <c r="A395">
        <v>394</v>
      </c>
      <c r="B395" s="1">
        <v>3.4606481481481481E-2</v>
      </c>
      <c r="C395">
        <v>390</v>
      </c>
      <c r="D395" t="s">
        <v>617</v>
      </c>
      <c r="E395" t="s">
        <v>155</v>
      </c>
      <c r="F395" s="1">
        <v>3.4236111111111113E-2</v>
      </c>
      <c r="G395">
        <v>394</v>
      </c>
      <c r="I395" t="s">
        <v>84</v>
      </c>
      <c r="J395">
        <v>128</v>
      </c>
      <c r="K395" t="s">
        <v>195</v>
      </c>
      <c r="L395">
        <v>25</v>
      </c>
    </row>
    <row r="396" spans="1:12" x14ac:dyDescent="0.25">
      <c r="A396">
        <v>395</v>
      </c>
      <c r="B396" s="1">
        <v>3.4756944444444444E-2</v>
      </c>
      <c r="C396">
        <v>44</v>
      </c>
      <c r="D396" t="s">
        <v>630</v>
      </c>
      <c r="E396" t="s">
        <v>631</v>
      </c>
      <c r="F396" s="1">
        <v>3.4409722222222223E-2</v>
      </c>
      <c r="G396">
        <v>395</v>
      </c>
      <c r="H396" t="s">
        <v>299</v>
      </c>
      <c r="I396" t="s">
        <v>15</v>
      </c>
      <c r="J396">
        <v>267</v>
      </c>
      <c r="K396" t="s">
        <v>399</v>
      </c>
      <c r="L396">
        <v>5</v>
      </c>
    </row>
    <row r="397" spans="1:12" x14ac:dyDescent="0.25">
      <c r="A397">
        <v>396</v>
      </c>
      <c r="B397" s="1">
        <v>3.4849537037037033E-2</v>
      </c>
      <c r="C397">
        <v>269</v>
      </c>
      <c r="D397" t="s">
        <v>632</v>
      </c>
      <c r="E397" t="s">
        <v>633</v>
      </c>
      <c r="F397" s="1">
        <v>3.4479166666666665E-2</v>
      </c>
      <c r="G397">
        <v>396</v>
      </c>
      <c r="H397" t="s">
        <v>455</v>
      </c>
      <c r="I397" t="s">
        <v>84</v>
      </c>
      <c r="J397">
        <v>129</v>
      </c>
      <c r="K397" t="s">
        <v>195</v>
      </c>
      <c r="L397">
        <v>26</v>
      </c>
    </row>
    <row r="398" spans="1:12" x14ac:dyDescent="0.25">
      <c r="A398">
        <v>397</v>
      </c>
      <c r="B398" s="1">
        <v>3.4942129629629635E-2</v>
      </c>
      <c r="C398">
        <v>262</v>
      </c>
      <c r="D398" t="s">
        <v>54</v>
      </c>
      <c r="E398" t="s">
        <v>634</v>
      </c>
      <c r="F398" s="1">
        <v>3.4652777777777775E-2</v>
      </c>
      <c r="G398">
        <v>397</v>
      </c>
      <c r="H398" t="s">
        <v>65</v>
      </c>
      <c r="I398" t="s">
        <v>15</v>
      </c>
      <c r="J398">
        <v>268</v>
      </c>
      <c r="K398" t="s">
        <v>20</v>
      </c>
      <c r="L398">
        <v>46</v>
      </c>
    </row>
    <row r="399" spans="1:12" x14ac:dyDescent="0.25">
      <c r="A399">
        <v>398</v>
      </c>
      <c r="B399" s="1">
        <v>3.5081018518518518E-2</v>
      </c>
      <c r="C399">
        <v>237</v>
      </c>
      <c r="D399" t="s">
        <v>379</v>
      </c>
      <c r="E399" t="s">
        <v>635</v>
      </c>
      <c r="F399" s="1">
        <v>3.4976851851851849E-2</v>
      </c>
      <c r="G399">
        <v>400</v>
      </c>
      <c r="H399" t="s">
        <v>30</v>
      </c>
      <c r="I399" t="s">
        <v>15</v>
      </c>
      <c r="J399">
        <v>269</v>
      </c>
      <c r="K399" t="s">
        <v>230</v>
      </c>
      <c r="L399">
        <v>13</v>
      </c>
    </row>
    <row r="400" spans="1:12" x14ac:dyDescent="0.25">
      <c r="A400">
        <v>399</v>
      </c>
      <c r="B400" s="1">
        <v>3.5266203703703702E-2</v>
      </c>
      <c r="C400">
        <v>10</v>
      </c>
      <c r="D400" t="s">
        <v>636</v>
      </c>
      <c r="E400" t="s">
        <v>637</v>
      </c>
      <c r="F400" s="1">
        <v>3.4907407407407408E-2</v>
      </c>
      <c r="G400">
        <v>398</v>
      </c>
      <c r="I400" t="s">
        <v>84</v>
      </c>
      <c r="J400">
        <v>130</v>
      </c>
      <c r="K400" t="s">
        <v>240</v>
      </c>
      <c r="L400">
        <v>19</v>
      </c>
    </row>
    <row r="401" spans="1:12" x14ac:dyDescent="0.25">
      <c r="A401">
        <v>400</v>
      </c>
      <c r="B401" s="1">
        <v>3.5312500000000004E-2</v>
      </c>
      <c r="C401">
        <v>419</v>
      </c>
      <c r="D401" t="s">
        <v>638</v>
      </c>
      <c r="E401" t="s">
        <v>66</v>
      </c>
      <c r="F401" s="1">
        <v>3.4965277777777783E-2</v>
      </c>
      <c r="G401">
        <v>399</v>
      </c>
      <c r="I401" t="s">
        <v>84</v>
      </c>
      <c r="J401">
        <v>131</v>
      </c>
      <c r="K401" t="s">
        <v>348</v>
      </c>
      <c r="L401">
        <v>14</v>
      </c>
    </row>
    <row r="402" spans="1:12" x14ac:dyDescent="0.25">
      <c r="A402">
        <v>401</v>
      </c>
      <c r="B402" s="1">
        <v>3.5578703703703703E-2</v>
      </c>
      <c r="C402">
        <v>449</v>
      </c>
      <c r="D402" t="s">
        <v>514</v>
      </c>
      <c r="E402" t="s">
        <v>639</v>
      </c>
      <c r="F402" s="1">
        <v>3.5219907407407408E-2</v>
      </c>
      <c r="G402">
        <v>402</v>
      </c>
      <c r="I402" t="s">
        <v>84</v>
      </c>
      <c r="J402">
        <v>132</v>
      </c>
      <c r="K402" t="s">
        <v>85</v>
      </c>
      <c r="L402">
        <v>19</v>
      </c>
    </row>
    <row r="403" spans="1:12" x14ac:dyDescent="0.25">
      <c r="A403">
        <v>402</v>
      </c>
      <c r="B403" s="1">
        <v>3.5590277777777776E-2</v>
      </c>
      <c r="C403">
        <v>455</v>
      </c>
      <c r="D403" t="s">
        <v>640</v>
      </c>
      <c r="E403" t="s">
        <v>64</v>
      </c>
      <c r="F403" s="1">
        <v>3.5208333333333335E-2</v>
      </c>
      <c r="G403">
        <v>401</v>
      </c>
      <c r="I403" t="s">
        <v>15</v>
      </c>
      <c r="J403">
        <v>270</v>
      </c>
      <c r="K403" t="s">
        <v>20</v>
      </c>
      <c r="L403">
        <v>47</v>
      </c>
    </row>
    <row r="404" spans="1:12" x14ac:dyDescent="0.25">
      <c r="A404">
        <v>403</v>
      </c>
      <c r="B404" s="1">
        <v>3.5590277777777776E-2</v>
      </c>
      <c r="C404">
        <v>456</v>
      </c>
      <c r="D404" t="s">
        <v>641</v>
      </c>
      <c r="E404" t="s">
        <v>64</v>
      </c>
      <c r="F404" s="1">
        <v>3.5231481481481482E-2</v>
      </c>
      <c r="G404">
        <v>405</v>
      </c>
      <c r="I404" t="s">
        <v>15</v>
      </c>
      <c r="J404">
        <v>271</v>
      </c>
      <c r="K404" t="s">
        <v>109</v>
      </c>
      <c r="L404">
        <v>19</v>
      </c>
    </row>
    <row r="405" spans="1:12" x14ac:dyDescent="0.25">
      <c r="A405">
        <v>404</v>
      </c>
      <c r="B405" s="1">
        <v>3.5590277777777776E-2</v>
      </c>
      <c r="C405">
        <v>294</v>
      </c>
      <c r="D405" t="s">
        <v>642</v>
      </c>
      <c r="E405" t="s">
        <v>643</v>
      </c>
      <c r="F405" s="1">
        <v>3.5219907407407408E-2</v>
      </c>
      <c r="G405">
        <v>404</v>
      </c>
      <c r="H405" t="s">
        <v>77</v>
      </c>
      <c r="I405" t="s">
        <v>84</v>
      </c>
      <c r="J405">
        <v>133</v>
      </c>
      <c r="K405" t="s">
        <v>195</v>
      </c>
      <c r="L405">
        <v>27</v>
      </c>
    </row>
    <row r="406" spans="1:12" x14ac:dyDescent="0.25">
      <c r="A406">
        <v>405</v>
      </c>
      <c r="B406" s="1">
        <v>3.560185185185185E-2</v>
      </c>
      <c r="C406">
        <v>255</v>
      </c>
      <c r="D406" t="s">
        <v>287</v>
      </c>
      <c r="E406" t="s">
        <v>644</v>
      </c>
      <c r="F406" s="1">
        <v>3.5219907407407408E-2</v>
      </c>
      <c r="G406">
        <v>403</v>
      </c>
      <c r="I406" t="s">
        <v>15</v>
      </c>
      <c r="J406">
        <v>272</v>
      </c>
      <c r="K406" t="s">
        <v>109</v>
      </c>
      <c r="L406">
        <v>20</v>
      </c>
    </row>
    <row r="407" spans="1:12" x14ac:dyDescent="0.25">
      <c r="A407">
        <v>406</v>
      </c>
      <c r="B407" s="1">
        <v>3.5624999999999997E-2</v>
      </c>
      <c r="C407">
        <v>133</v>
      </c>
      <c r="D407" t="s">
        <v>645</v>
      </c>
      <c r="E407" t="s">
        <v>210</v>
      </c>
      <c r="F407" s="1">
        <v>3.5300925925925923E-2</v>
      </c>
      <c r="G407">
        <v>407</v>
      </c>
      <c r="I407" t="s">
        <v>84</v>
      </c>
      <c r="J407">
        <v>134</v>
      </c>
      <c r="K407" t="s">
        <v>240</v>
      </c>
      <c r="L407">
        <v>20</v>
      </c>
    </row>
    <row r="408" spans="1:12" x14ac:dyDescent="0.25">
      <c r="A408">
        <v>407</v>
      </c>
      <c r="B408" s="1">
        <v>3.5659722222222225E-2</v>
      </c>
      <c r="C408">
        <v>504</v>
      </c>
      <c r="D408" t="s">
        <v>516</v>
      </c>
      <c r="E408" t="s">
        <v>28</v>
      </c>
      <c r="F408" s="1">
        <v>3.5289351851851856E-2</v>
      </c>
      <c r="G408">
        <v>406</v>
      </c>
      <c r="H408" t="s">
        <v>455</v>
      </c>
      <c r="I408" t="s">
        <v>84</v>
      </c>
      <c r="J408">
        <v>135</v>
      </c>
      <c r="K408" t="s">
        <v>348</v>
      </c>
      <c r="L408">
        <v>15</v>
      </c>
    </row>
    <row r="409" spans="1:12" x14ac:dyDescent="0.25">
      <c r="A409">
        <v>408</v>
      </c>
      <c r="B409" s="1">
        <v>3.577546296296296E-2</v>
      </c>
      <c r="C409">
        <v>97</v>
      </c>
      <c r="D409" t="s">
        <v>646</v>
      </c>
      <c r="E409" t="s">
        <v>647</v>
      </c>
      <c r="F409" s="1">
        <v>3.5486111111111114E-2</v>
      </c>
      <c r="G409">
        <v>408</v>
      </c>
      <c r="H409" t="s">
        <v>23</v>
      </c>
      <c r="I409" t="s">
        <v>84</v>
      </c>
      <c r="J409">
        <v>136</v>
      </c>
      <c r="K409" t="s">
        <v>193</v>
      </c>
      <c r="L409">
        <v>21</v>
      </c>
    </row>
    <row r="410" spans="1:12" x14ac:dyDescent="0.25">
      <c r="A410">
        <v>409</v>
      </c>
      <c r="B410" s="1">
        <v>3.5856481481481482E-2</v>
      </c>
      <c r="C410">
        <v>292</v>
      </c>
      <c r="D410" t="s">
        <v>313</v>
      </c>
      <c r="E410" t="s">
        <v>648</v>
      </c>
      <c r="F410" s="1">
        <v>3.5578703703703703E-2</v>
      </c>
      <c r="G410">
        <v>409</v>
      </c>
      <c r="H410" t="s">
        <v>65</v>
      </c>
      <c r="I410" t="s">
        <v>84</v>
      </c>
      <c r="J410">
        <v>137</v>
      </c>
      <c r="K410" t="s">
        <v>193</v>
      </c>
      <c r="L410">
        <v>22</v>
      </c>
    </row>
    <row r="411" spans="1:12" x14ac:dyDescent="0.25">
      <c r="A411">
        <v>410</v>
      </c>
      <c r="B411" s="1">
        <v>3.5856481481481482E-2</v>
      </c>
      <c r="C411">
        <v>8</v>
      </c>
      <c r="D411" t="s">
        <v>649</v>
      </c>
      <c r="E411" t="s">
        <v>650</v>
      </c>
      <c r="F411" s="1">
        <v>3.5590277777777776E-2</v>
      </c>
      <c r="G411">
        <v>410</v>
      </c>
      <c r="H411" t="s">
        <v>65</v>
      </c>
      <c r="I411" t="s">
        <v>84</v>
      </c>
      <c r="J411">
        <v>138</v>
      </c>
      <c r="K411" t="s">
        <v>309</v>
      </c>
      <c r="L411">
        <v>24</v>
      </c>
    </row>
    <row r="412" spans="1:12" x14ac:dyDescent="0.25">
      <c r="A412">
        <v>411</v>
      </c>
      <c r="B412" s="1">
        <v>3.6446759259259262E-2</v>
      </c>
      <c r="C412">
        <v>143</v>
      </c>
      <c r="D412" t="s">
        <v>107</v>
      </c>
      <c r="E412" t="s">
        <v>651</v>
      </c>
      <c r="F412" s="1">
        <v>3.6064814814814813E-2</v>
      </c>
      <c r="G412">
        <v>411</v>
      </c>
      <c r="H412" t="s">
        <v>39</v>
      </c>
      <c r="I412" t="s">
        <v>15</v>
      </c>
      <c r="J412">
        <v>273</v>
      </c>
      <c r="K412" t="s">
        <v>399</v>
      </c>
      <c r="L412">
        <v>6</v>
      </c>
    </row>
    <row r="413" spans="1:12" x14ac:dyDescent="0.25">
      <c r="A413">
        <v>412</v>
      </c>
      <c r="B413" s="1">
        <v>3.6770833333333336E-2</v>
      </c>
      <c r="C413">
        <v>402</v>
      </c>
      <c r="D413" t="s">
        <v>652</v>
      </c>
      <c r="E413" t="s">
        <v>148</v>
      </c>
      <c r="F413" s="1">
        <v>3.6435185185185189E-2</v>
      </c>
      <c r="G413">
        <v>412</v>
      </c>
      <c r="I413" t="s">
        <v>84</v>
      </c>
      <c r="J413">
        <v>139</v>
      </c>
      <c r="K413" t="s">
        <v>309</v>
      </c>
      <c r="L413">
        <v>25</v>
      </c>
    </row>
    <row r="414" spans="1:12" x14ac:dyDescent="0.25">
      <c r="A414">
        <v>413</v>
      </c>
      <c r="B414" s="1">
        <v>3.7187499999999998E-2</v>
      </c>
      <c r="C414">
        <v>338</v>
      </c>
      <c r="D414" t="s">
        <v>653</v>
      </c>
      <c r="E414" t="s">
        <v>654</v>
      </c>
      <c r="F414" s="1">
        <v>3.6840277777777777E-2</v>
      </c>
      <c r="G414">
        <v>414</v>
      </c>
      <c r="I414" t="s">
        <v>84</v>
      </c>
      <c r="J414">
        <v>140</v>
      </c>
      <c r="K414" t="s">
        <v>195</v>
      </c>
      <c r="L414">
        <v>28</v>
      </c>
    </row>
    <row r="415" spans="1:12" x14ac:dyDescent="0.25">
      <c r="A415">
        <v>414</v>
      </c>
      <c r="B415" s="1">
        <v>3.7465277777777778E-2</v>
      </c>
      <c r="C415">
        <v>495</v>
      </c>
      <c r="D415" t="s">
        <v>305</v>
      </c>
      <c r="E415" t="s">
        <v>123</v>
      </c>
      <c r="F415" s="1">
        <v>3.7118055555555557E-2</v>
      </c>
      <c r="G415">
        <v>415</v>
      </c>
      <c r="I415" t="s">
        <v>84</v>
      </c>
      <c r="J415">
        <v>141</v>
      </c>
      <c r="K415" t="s">
        <v>195</v>
      </c>
      <c r="L415">
        <v>29</v>
      </c>
    </row>
    <row r="416" spans="1:12" x14ac:dyDescent="0.25">
      <c r="A416">
        <v>415</v>
      </c>
      <c r="B416" s="1">
        <v>3.7951388888888889E-2</v>
      </c>
      <c r="C416">
        <v>485</v>
      </c>
      <c r="D416" t="s">
        <v>458</v>
      </c>
      <c r="E416" t="s">
        <v>322</v>
      </c>
      <c r="F416" s="1">
        <v>3.7766203703703705E-2</v>
      </c>
      <c r="G416">
        <v>416</v>
      </c>
      <c r="I416" t="s">
        <v>84</v>
      </c>
      <c r="J416">
        <v>142</v>
      </c>
      <c r="K416" t="s">
        <v>193</v>
      </c>
      <c r="L416">
        <v>23</v>
      </c>
    </row>
    <row r="417" spans="1:12" x14ac:dyDescent="0.25">
      <c r="A417">
        <v>416</v>
      </c>
      <c r="B417" s="1">
        <v>3.8194444444444441E-2</v>
      </c>
      <c r="C417">
        <v>184</v>
      </c>
      <c r="D417" t="s">
        <v>514</v>
      </c>
      <c r="E417" t="s">
        <v>578</v>
      </c>
      <c r="F417" s="1">
        <v>3.6469907407407402E-2</v>
      </c>
      <c r="G417">
        <v>413</v>
      </c>
      <c r="I417" t="s">
        <v>84</v>
      </c>
      <c r="J417">
        <v>143</v>
      </c>
      <c r="K417" t="s">
        <v>195</v>
      </c>
      <c r="L417">
        <v>30</v>
      </c>
    </row>
    <row r="418" spans="1:12" x14ac:dyDescent="0.25">
      <c r="A418">
        <v>417</v>
      </c>
      <c r="B418" s="1">
        <v>4.7812500000000001E-2</v>
      </c>
      <c r="C418">
        <v>335</v>
      </c>
      <c r="D418" t="s">
        <v>655</v>
      </c>
      <c r="E418" t="s">
        <v>656</v>
      </c>
      <c r="F418" s="1">
        <v>4.7673611111111104E-2</v>
      </c>
      <c r="G418">
        <v>417</v>
      </c>
      <c r="H418" t="s">
        <v>112</v>
      </c>
      <c r="I418" t="s">
        <v>15</v>
      </c>
      <c r="J418">
        <v>274</v>
      </c>
      <c r="K418" t="s">
        <v>479</v>
      </c>
      <c r="L418">
        <v>4</v>
      </c>
    </row>
    <row r="419" spans="1:12" x14ac:dyDescent="0.25">
      <c r="B419" t="s">
        <v>657</v>
      </c>
      <c r="C419">
        <v>28</v>
      </c>
      <c r="D419" t="s">
        <v>658</v>
      </c>
      <c r="E419" t="s">
        <v>659</v>
      </c>
      <c r="H419" t="s">
        <v>35</v>
      </c>
      <c r="I419" t="s">
        <v>15</v>
      </c>
      <c r="K419" t="s">
        <v>399</v>
      </c>
    </row>
    <row r="420" spans="1:12" x14ac:dyDescent="0.25">
      <c r="B420" t="s">
        <v>660</v>
      </c>
      <c r="C420">
        <v>65</v>
      </c>
      <c r="D420" t="s">
        <v>27</v>
      </c>
      <c r="E420" t="s">
        <v>661</v>
      </c>
      <c r="H420" t="s">
        <v>39</v>
      </c>
      <c r="I420" t="s">
        <v>15</v>
      </c>
      <c r="K420" t="s">
        <v>161</v>
      </c>
    </row>
    <row r="421" spans="1:12" x14ac:dyDescent="0.25">
      <c r="B421" t="s">
        <v>662</v>
      </c>
      <c r="C421">
        <v>54</v>
      </c>
      <c r="D421" t="s">
        <v>456</v>
      </c>
      <c r="E421" t="s">
        <v>663</v>
      </c>
      <c r="I421" t="s">
        <v>84</v>
      </c>
      <c r="K421" t="s">
        <v>85</v>
      </c>
    </row>
    <row r="422" spans="1:12" x14ac:dyDescent="0.25">
      <c r="B422" t="s">
        <v>662</v>
      </c>
      <c r="C422">
        <v>218</v>
      </c>
      <c r="D422" t="s">
        <v>664</v>
      </c>
      <c r="E422" t="s">
        <v>665</v>
      </c>
      <c r="H422" t="s">
        <v>666</v>
      </c>
      <c r="I422" t="s">
        <v>15</v>
      </c>
      <c r="K422" t="s">
        <v>40</v>
      </c>
    </row>
    <row r="423" spans="1:12" x14ac:dyDescent="0.25">
      <c r="B423" t="s">
        <v>662</v>
      </c>
      <c r="C423">
        <v>309</v>
      </c>
      <c r="D423" t="s">
        <v>86</v>
      </c>
      <c r="E423" t="s">
        <v>667</v>
      </c>
      <c r="H423" t="s">
        <v>217</v>
      </c>
      <c r="I423" t="s">
        <v>15</v>
      </c>
      <c r="K423" t="s">
        <v>20</v>
      </c>
    </row>
    <row r="424" spans="1:12" x14ac:dyDescent="0.25">
      <c r="B424" t="s">
        <v>662</v>
      </c>
      <c r="C424">
        <v>98</v>
      </c>
      <c r="D424" t="s">
        <v>668</v>
      </c>
      <c r="E424" t="s">
        <v>669</v>
      </c>
      <c r="H424" t="s">
        <v>63</v>
      </c>
      <c r="I424" t="s">
        <v>15</v>
      </c>
      <c r="K424" t="s">
        <v>16</v>
      </c>
    </row>
    <row r="425" spans="1:12" x14ac:dyDescent="0.25">
      <c r="B425" t="s">
        <v>662</v>
      </c>
      <c r="C425">
        <v>152</v>
      </c>
      <c r="D425" t="s">
        <v>670</v>
      </c>
      <c r="E425" t="s">
        <v>274</v>
      </c>
      <c r="I425" t="s">
        <v>15</v>
      </c>
      <c r="K425" t="s">
        <v>16</v>
      </c>
    </row>
    <row r="426" spans="1:12" x14ac:dyDescent="0.25">
      <c r="B426" t="s">
        <v>662</v>
      </c>
      <c r="C426">
        <v>372</v>
      </c>
      <c r="D426" t="s">
        <v>547</v>
      </c>
      <c r="E426" t="s">
        <v>671</v>
      </c>
      <c r="H426" t="s">
        <v>164</v>
      </c>
      <c r="I426" t="s">
        <v>15</v>
      </c>
      <c r="K426" t="s">
        <v>40</v>
      </c>
    </row>
    <row r="427" spans="1:12" x14ac:dyDescent="0.25">
      <c r="B427" t="s">
        <v>662</v>
      </c>
      <c r="C427">
        <v>186</v>
      </c>
      <c r="D427" t="s">
        <v>234</v>
      </c>
      <c r="E427" t="s">
        <v>310</v>
      </c>
      <c r="H427" t="s">
        <v>47</v>
      </c>
      <c r="I427" t="s">
        <v>15</v>
      </c>
      <c r="K427" t="s">
        <v>16</v>
      </c>
    </row>
    <row r="428" spans="1:12" x14ac:dyDescent="0.25">
      <c r="B428" t="s">
        <v>662</v>
      </c>
      <c r="C428">
        <v>378</v>
      </c>
      <c r="D428" t="s">
        <v>672</v>
      </c>
      <c r="E428" t="s">
        <v>673</v>
      </c>
      <c r="I428" t="s">
        <v>15</v>
      </c>
      <c r="K428" t="s">
        <v>40</v>
      </c>
    </row>
    <row r="429" spans="1:12" x14ac:dyDescent="0.25">
      <c r="B429" t="s">
        <v>662</v>
      </c>
      <c r="C429">
        <v>356</v>
      </c>
      <c r="D429" t="s">
        <v>27</v>
      </c>
      <c r="E429" t="s">
        <v>674</v>
      </c>
      <c r="H429" t="s">
        <v>65</v>
      </c>
      <c r="I429" t="s">
        <v>15</v>
      </c>
      <c r="K429" t="s">
        <v>16</v>
      </c>
    </row>
    <row r="430" spans="1:12" x14ac:dyDescent="0.25">
      <c r="B430" t="s">
        <v>662</v>
      </c>
      <c r="C430">
        <v>217</v>
      </c>
      <c r="D430" t="s">
        <v>675</v>
      </c>
      <c r="E430" t="s">
        <v>676</v>
      </c>
      <c r="I430" t="s">
        <v>84</v>
      </c>
      <c r="K430" t="s">
        <v>193</v>
      </c>
    </row>
    <row r="431" spans="1:12" x14ac:dyDescent="0.25">
      <c r="B431" t="s">
        <v>662</v>
      </c>
      <c r="C431">
        <v>137</v>
      </c>
      <c r="D431" t="s">
        <v>90</v>
      </c>
      <c r="E431" t="s">
        <v>677</v>
      </c>
      <c r="H431" t="s">
        <v>39</v>
      </c>
      <c r="I431" t="s">
        <v>15</v>
      </c>
      <c r="K431" t="s">
        <v>40</v>
      </c>
    </row>
    <row r="432" spans="1:12" x14ac:dyDescent="0.25">
      <c r="B432" t="s">
        <v>662</v>
      </c>
      <c r="C432">
        <v>76</v>
      </c>
      <c r="D432" t="s">
        <v>118</v>
      </c>
      <c r="E432" t="s">
        <v>588</v>
      </c>
      <c r="H432" t="s">
        <v>50</v>
      </c>
      <c r="I432" t="s">
        <v>15</v>
      </c>
      <c r="K432" t="s">
        <v>16</v>
      </c>
    </row>
    <row r="433" spans="2:11" x14ac:dyDescent="0.25">
      <c r="B433" t="s">
        <v>662</v>
      </c>
      <c r="C433">
        <v>282</v>
      </c>
      <c r="D433" t="s">
        <v>678</v>
      </c>
      <c r="E433" t="s">
        <v>679</v>
      </c>
      <c r="H433" t="s">
        <v>50</v>
      </c>
      <c r="I433" t="s">
        <v>15</v>
      </c>
      <c r="K433" t="s">
        <v>16</v>
      </c>
    </row>
    <row r="434" spans="2:11" x14ac:dyDescent="0.25">
      <c r="B434" t="s">
        <v>662</v>
      </c>
      <c r="C434">
        <v>354</v>
      </c>
      <c r="D434" t="s">
        <v>680</v>
      </c>
      <c r="E434" t="s">
        <v>681</v>
      </c>
      <c r="H434" t="s">
        <v>682</v>
      </c>
      <c r="I434" t="s">
        <v>15</v>
      </c>
      <c r="K434" t="s">
        <v>683</v>
      </c>
    </row>
    <row r="435" spans="2:11" x14ac:dyDescent="0.25">
      <c r="B435" t="s">
        <v>662</v>
      </c>
      <c r="C435">
        <v>285</v>
      </c>
      <c r="D435" t="s">
        <v>27</v>
      </c>
      <c r="E435" t="s">
        <v>684</v>
      </c>
      <c r="H435" t="s">
        <v>50</v>
      </c>
      <c r="I435" t="s">
        <v>15</v>
      </c>
      <c r="K435" t="s">
        <v>144</v>
      </c>
    </row>
    <row r="436" spans="2:11" x14ac:dyDescent="0.25">
      <c r="B436" t="s">
        <v>662</v>
      </c>
      <c r="C436">
        <v>499</v>
      </c>
      <c r="D436" t="s">
        <v>685</v>
      </c>
      <c r="E436" t="s">
        <v>28</v>
      </c>
      <c r="H436" t="s">
        <v>686</v>
      </c>
      <c r="I436" t="s">
        <v>15</v>
      </c>
      <c r="K436" t="s">
        <v>144</v>
      </c>
    </row>
    <row r="437" spans="2:11" x14ac:dyDescent="0.25">
      <c r="B437" t="s">
        <v>662</v>
      </c>
      <c r="C437">
        <v>150</v>
      </c>
      <c r="D437" t="s">
        <v>514</v>
      </c>
      <c r="E437" t="s">
        <v>687</v>
      </c>
      <c r="H437" t="s">
        <v>112</v>
      </c>
      <c r="I437" t="s">
        <v>84</v>
      </c>
      <c r="K437" t="s">
        <v>195</v>
      </c>
    </row>
    <row r="438" spans="2:11" x14ac:dyDescent="0.25">
      <c r="B438" t="s">
        <v>662</v>
      </c>
      <c r="C438">
        <v>446</v>
      </c>
      <c r="D438" t="s">
        <v>476</v>
      </c>
      <c r="E438" t="s">
        <v>664</v>
      </c>
      <c r="I438" t="s">
        <v>84</v>
      </c>
      <c r="K438" t="s">
        <v>240</v>
      </c>
    </row>
    <row r="439" spans="2:11" x14ac:dyDescent="0.25">
      <c r="B439" t="s">
        <v>662</v>
      </c>
      <c r="C439">
        <v>352</v>
      </c>
      <c r="D439" t="s">
        <v>688</v>
      </c>
      <c r="E439" t="s">
        <v>162</v>
      </c>
      <c r="H439" t="s">
        <v>53</v>
      </c>
      <c r="I439" t="s">
        <v>84</v>
      </c>
      <c r="K439" t="s">
        <v>240</v>
      </c>
    </row>
    <row r="440" spans="2:11" x14ac:dyDescent="0.25">
      <c r="B440" t="s">
        <v>662</v>
      </c>
      <c r="C440">
        <v>298</v>
      </c>
      <c r="D440" t="s">
        <v>689</v>
      </c>
      <c r="E440" t="s">
        <v>690</v>
      </c>
      <c r="I440" t="s">
        <v>84</v>
      </c>
      <c r="K440" t="s">
        <v>240</v>
      </c>
    </row>
    <row r="441" spans="2:11" x14ac:dyDescent="0.25">
      <c r="B441" t="s">
        <v>662</v>
      </c>
      <c r="C441">
        <v>182</v>
      </c>
      <c r="D441" t="s">
        <v>287</v>
      </c>
      <c r="E441" t="s">
        <v>578</v>
      </c>
      <c r="H441" t="s">
        <v>691</v>
      </c>
      <c r="I441" t="s">
        <v>15</v>
      </c>
      <c r="K441" t="s">
        <v>40</v>
      </c>
    </row>
    <row r="442" spans="2:11" x14ac:dyDescent="0.25">
      <c r="B442" t="s">
        <v>662</v>
      </c>
      <c r="C442">
        <v>167</v>
      </c>
      <c r="D442" t="s">
        <v>41</v>
      </c>
      <c r="E442" t="s">
        <v>692</v>
      </c>
      <c r="H442" t="s">
        <v>53</v>
      </c>
      <c r="I442" t="s">
        <v>15</v>
      </c>
      <c r="K442" t="s">
        <v>16</v>
      </c>
    </row>
    <row r="443" spans="2:11" x14ac:dyDescent="0.25">
      <c r="B443" t="s">
        <v>662</v>
      </c>
      <c r="C443">
        <v>96</v>
      </c>
      <c r="D443" t="s">
        <v>693</v>
      </c>
      <c r="E443" t="s">
        <v>694</v>
      </c>
      <c r="H443" t="s">
        <v>47</v>
      </c>
      <c r="I443" t="s">
        <v>84</v>
      </c>
      <c r="K443" t="s">
        <v>193</v>
      </c>
    </row>
    <row r="444" spans="2:11" x14ac:dyDescent="0.25">
      <c r="B444" t="s">
        <v>662</v>
      </c>
      <c r="C444">
        <v>490</v>
      </c>
      <c r="D444" t="s">
        <v>54</v>
      </c>
      <c r="E444" t="s">
        <v>695</v>
      </c>
      <c r="H444" t="s">
        <v>39</v>
      </c>
      <c r="I444" t="s">
        <v>15</v>
      </c>
      <c r="K444" t="s">
        <v>20</v>
      </c>
    </row>
    <row r="445" spans="2:11" x14ac:dyDescent="0.25">
      <c r="B445" t="s">
        <v>662</v>
      </c>
      <c r="C445">
        <v>324</v>
      </c>
      <c r="D445" t="s">
        <v>467</v>
      </c>
      <c r="E445" t="s">
        <v>696</v>
      </c>
      <c r="H445" t="s">
        <v>65</v>
      </c>
      <c r="I445" t="s">
        <v>84</v>
      </c>
      <c r="K445" t="s">
        <v>240</v>
      </c>
    </row>
    <row r="446" spans="2:11" x14ac:dyDescent="0.25">
      <c r="B446" t="s">
        <v>662</v>
      </c>
      <c r="C446">
        <v>483</v>
      </c>
      <c r="D446" t="s">
        <v>120</v>
      </c>
      <c r="E446" t="s">
        <v>697</v>
      </c>
      <c r="H446" t="s">
        <v>39</v>
      </c>
      <c r="I446" t="s">
        <v>15</v>
      </c>
      <c r="K446" t="s">
        <v>230</v>
      </c>
    </row>
    <row r="447" spans="2:11" x14ac:dyDescent="0.25">
      <c r="B447" t="s">
        <v>662</v>
      </c>
      <c r="C447">
        <v>90</v>
      </c>
      <c r="D447" t="s">
        <v>698</v>
      </c>
      <c r="E447" t="s">
        <v>699</v>
      </c>
      <c r="H447" t="s">
        <v>700</v>
      </c>
      <c r="I447" t="s">
        <v>15</v>
      </c>
      <c r="K447" t="s">
        <v>230</v>
      </c>
    </row>
    <row r="448" spans="2:11" x14ac:dyDescent="0.25">
      <c r="B448" t="s">
        <v>662</v>
      </c>
      <c r="C448">
        <v>1</v>
      </c>
      <c r="D448" t="s">
        <v>458</v>
      </c>
      <c r="E448" t="s">
        <v>701</v>
      </c>
      <c r="H448" t="s">
        <v>63</v>
      </c>
      <c r="I448" t="s">
        <v>84</v>
      </c>
      <c r="K448" t="s">
        <v>309</v>
      </c>
    </row>
    <row r="449" spans="2:11" x14ac:dyDescent="0.25">
      <c r="B449" t="s">
        <v>662</v>
      </c>
      <c r="C449">
        <v>355</v>
      </c>
      <c r="D449" t="s">
        <v>358</v>
      </c>
      <c r="E449" t="s">
        <v>702</v>
      </c>
      <c r="H449" t="s">
        <v>164</v>
      </c>
      <c r="I449" t="s">
        <v>84</v>
      </c>
      <c r="K449" t="s">
        <v>193</v>
      </c>
    </row>
    <row r="450" spans="2:11" x14ac:dyDescent="0.25">
      <c r="B450" t="s">
        <v>662</v>
      </c>
      <c r="C450">
        <v>203</v>
      </c>
      <c r="D450" t="s">
        <v>79</v>
      </c>
      <c r="E450" t="s">
        <v>293</v>
      </c>
      <c r="H450" t="s">
        <v>124</v>
      </c>
      <c r="I450" t="s">
        <v>15</v>
      </c>
      <c r="K450" t="s">
        <v>20</v>
      </c>
    </row>
    <row r="451" spans="2:11" x14ac:dyDescent="0.25">
      <c r="B451" t="s">
        <v>662</v>
      </c>
      <c r="C451">
        <v>482</v>
      </c>
      <c r="D451" t="s">
        <v>655</v>
      </c>
      <c r="E451" t="s">
        <v>703</v>
      </c>
      <c r="H451" t="s">
        <v>39</v>
      </c>
      <c r="I451" t="s">
        <v>15</v>
      </c>
      <c r="K451" t="s">
        <v>479</v>
      </c>
    </row>
    <row r="452" spans="2:11" x14ac:dyDescent="0.25">
      <c r="B452" t="s">
        <v>662</v>
      </c>
      <c r="C452">
        <v>404</v>
      </c>
      <c r="D452" t="s">
        <v>704</v>
      </c>
      <c r="E452" t="s">
        <v>705</v>
      </c>
      <c r="H452" t="s">
        <v>32</v>
      </c>
      <c r="I452" t="s">
        <v>15</v>
      </c>
      <c r="K452" t="s">
        <v>230</v>
      </c>
    </row>
    <row r="453" spans="2:11" x14ac:dyDescent="0.25">
      <c r="B453" t="s">
        <v>662</v>
      </c>
      <c r="C453">
        <v>364</v>
      </c>
      <c r="D453" t="s">
        <v>706</v>
      </c>
      <c r="E453" t="s">
        <v>707</v>
      </c>
      <c r="H453" t="s">
        <v>355</v>
      </c>
      <c r="I453" t="s">
        <v>15</v>
      </c>
      <c r="K453" t="s">
        <v>20</v>
      </c>
    </row>
    <row r="454" spans="2:11" x14ac:dyDescent="0.25">
      <c r="B454" t="s">
        <v>662</v>
      </c>
      <c r="C454">
        <v>13</v>
      </c>
      <c r="D454" t="s">
        <v>708</v>
      </c>
      <c r="E454" t="s">
        <v>709</v>
      </c>
      <c r="H454" t="s">
        <v>23</v>
      </c>
      <c r="I454" t="s">
        <v>15</v>
      </c>
      <c r="K454" t="s">
        <v>40</v>
      </c>
    </row>
    <row r="455" spans="2:11" x14ac:dyDescent="0.25">
      <c r="B455" t="s">
        <v>662</v>
      </c>
      <c r="C455">
        <v>43</v>
      </c>
      <c r="D455" t="s">
        <v>710</v>
      </c>
      <c r="E455" t="s">
        <v>711</v>
      </c>
      <c r="H455" t="s">
        <v>712</v>
      </c>
      <c r="I455" t="s">
        <v>84</v>
      </c>
      <c r="K455" t="s">
        <v>195</v>
      </c>
    </row>
    <row r="456" spans="2:11" x14ac:dyDescent="0.25">
      <c r="B456" t="s">
        <v>662</v>
      </c>
      <c r="C456">
        <v>405</v>
      </c>
      <c r="D456" t="s">
        <v>122</v>
      </c>
      <c r="E456" t="s">
        <v>713</v>
      </c>
      <c r="H456" t="s">
        <v>50</v>
      </c>
      <c r="I456" t="s">
        <v>15</v>
      </c>
      <c r="K456" t="s">
        <v>144</v>
      </c>
    </row>
    <row r="457" spans="2:11" x14ac:dyDescent="0.25">
      <c r="B457" t="s">
        <v>662</v>
      </c>
      <c r="C457">
        <v>115</v>
      </c>
      <c r="D457" t="s">
        <v>24</v>
      </c>
      <c r="E457" t="s">
        <v>714</v>
      </c>
      <c r="H457" t="s">
        <v>157</v>
      </c>
      <c r="I457" t="s">
        <v>15</v>
      </c>
      <c r="K457" t="s">
        <v>161</v>
      </c>
    </row>
    <row r="458" spans="2:11" x14ac:dyDescent="0.25">
      <c r="B458" t="s">
        <v>662</v>
      </c>
      <c r="C458">
        <v>187</v>
      </c>
      <c r="D458" t="s">
        <v>593</v>
      </c>
      <c r="E458" t="s">
        <v>310</v>
      </c>
      <c r="I458" t="s">
        <v>84</v>
      </c>
      <c r="K458" t="s">
        <v>240</v>
      </c>
    </row>
    <row r="459" spans="2:11" x14ac:dyDescent="0.25">
      <c r="B459" t="s">
        <v>662</v>
      </c>
      <c r="C459">
        <v>225</v>
      </c>
      <c r="D459" t="s">
        <v>715</v>
      </c>
      <c r="E459" t="s">
        <v>73</v>
      </c>
      <c r="H459" t="s">
        <v>124</v>
      </c>
      <c r="I459" t="s">
        <v>15</v>
      </c>
      <c r="K459" t="s">
        <v>20</v>
      </c>
    </row>
    <row r="460" spans="2:11" x14ac:dyDescent="0.25">
      <c r="B460" t="s">
        <v>662</v>
      </c>
      <c r="C460">
        <v>410</v>
      </c>
      <c r="D460" t="s">
        <v>716</v>
      </c>
      <c r="E460" t="s">
        <v>717</v>
      </c>
      <c r="H460" t="s">
        <v>50</v>
      </c>
      <c r="I460" t="s">
        <v>84</v>
      </c>
      <c r="K460" t="s">
        <v>348</v>
      </c>
    </row>
    <row r="461" spans="2:11" x14ac:dyDescent="0.25">
      <c r="B461" t="s">
        <v>662</v>
      </c>
      <c r="C461">
        <v>145</v>
      </c>
      <c r="D461" t="s">
        <v>79</v>
      </c>
      <c r="E461" t="s">
        <v>718</v>
      </c>
      <c r="H461" t="s">
        <v>53</v>
      </c>
      <c r="I461" t="s">
        <v>15</v>
      </c>
      <c r="K461" t="s">
        <v>40</v>
      </c>
    </row>
    <row r="462" spans="2:11" x14ac:dyDescent="0.25">
      <c r="B462" t="s">
        <v>662</v>
      </c>
      <c r="C462">
        <v>25</v>
      </c>
      <c r="D462" t="s">
        <v>528</v>
      </c>
      <c r="E462" t="s">
        <v>614</v>
      </c>
      <c r="H462" t="s">
        <v>47</v>
      </c>
      <c r="I462" t="s">
        <v>84</v>
      </c>
      <c r="K462" t="s">
        <v>193</v>
      </c>
    </row>
    <row r="463" spans="2:11" x14ac:dyDescent="0.25">
      <c r="B463" t="s">
        <v>662</v>
      </c>
      <c r="C463">
        <v>395</v>
      </c>
      <c r="D463" t="s">
        <v>79</v>
      </c>
      <c r="E463" t="s">
        <v>719</v>
      </c>
      <c r="H463" t="s">
        <v>164</v>
      </c>
      <c r="I463" t="s">
        <v>15</v>
      </c>
      <c r="K463" t="s">
        <v>20</v>
      </c>
    </row>
    <row r="464" spans="2:11" x14ac:dyDescent="0.25">
      <c r="B464" t="s">
        <v>662</v>
      </c>
      <c r="C464">
        <v>308</v>
      </c>
      <c r="D464" t="s">
        <v>168</v>
      </c>
      <c r="E464" t="s">
        <v>55</v>
      </c>
      <c r="I464" t="s">
        <v>15</v>
      </c>
      <c r="K464" t="s">
        <v>161</v>
      </c>
    </row>
    <row r="465" spans="2:11" x14ac:dyDescent="0.25">
      <c r="B465" t="s">
        <v>662</v>
      </c>
      <c r="C465">
        <v>29</v>
      </c>
      <c r="D465" t="s">
        <v>433</v>
      </c>
      <c r="E465" t="s">
        <v>720</v>
      </c>
      <c r="H465" t="s">
        <v>721</v>
      </c>
      <c r="I465" t="s">
        <v>15</v>
      </c>
      <c r="K465" t="s">
        <v>161</v>
      </c>
    </row>
    <row r="466" spans="2:11" x14ac:dyDescent="0.25">
      <c r="B466" t="s">
        <v>662</v>
      </c>
      <c r="C466">
        <v>431</v>
      </c>
      <c r="D466" t="s">
        <v>722</v>
      </c>
      <c r="E466" t="s">
        <v>723</v>
      </c>
      <c r="H466" t="s">
        <v>455</v>
      </c>
      <c r="I466" t="s">
        <v>84</v>
      </c>
      <c r="K466" t="s">
        <v>195</v>
      </c>
    </row>
    <row r="467" spans="2:11" x14ac:dyDescent="0.25">
      <c r="B467" t="s">
        <v>662</v>
      </c>
      <c r="C467">
        <v>197</v>
      </c>
      <c r="D467" t="s">
        <v>17</v>
      </c>
      <c r="E467" t="s">
        <v>724</v>
      </c>
      <c r="H467" t="s">
        <v>65</v>
      </c>
      <c r="I467" t="s">
        <v>15</v>
      </c>
      <c r="K467" t="s">
        <v>20</v>
      </c>
    </row>
    <row r="468" spans="2:11" x14ac:dyDescent="0.25">
      <c r="B468" t="s">
        <v>662</v>
      </c>
      <c r="C468">
        <v>125</v>
      </c>
      <c r="D468" t="s">
        <v>725</v>
      </c>
      <c r="E468" t="s">
        <v>726</v>
      </c>
      <c r="H468" t="s">
        <v>47</v>
      </c>
      <c r="I468" t="s">
        <v>15</v>
      </c>
      <c r="K468" t="s">
        <v>16</v>
      </c>
    </row>
    <row r="469" spans="2:11" x14ac:dyDescent="0.25">
      <c r="B469" t="s">
        <v>662</v>
      </c>
      <c r="C469">
        <v>236</v>
      </c>
      <c r="D469" t="s">
        <v>727</v>
      </c>
      <c r="E469" t="s">
        <v>728</v>
      </c>
      <c r="H469" t="s">
        <v>217</v>
      </c>
      <c r="I469" t="s">
        <v>15</v>
      </c>
      <c r="K469" t="s">
        <v>399</v>
      </c>
    </row>
    <row r="470" spans="2:11" x14ac:dyDescent="0.25">
      <c r="B470" t="s">
        <v>662</v>
      </c>
      <c r="C470">
        <v>66</v>
      </c>
      <c r="D470" t="s">
        <v>729</v>
      </c>
      <c r="E470" t="s">
        <v>730</v>
      </c>
      <c r="H470" t="s">
        <v>39</v>
      </c>
      <c r="I470" t="s">
        <v>84</v>
      </c>
      <c r="K470" t="s">
        <v>309</v>
      </c>
    </row>
    <row r="471" spans="2:11" x14ac:dyDescent="0.25">
      <c r="B471" t="s">
        <v>662</v>
      </c>
      <c r="C471">
        <v>353</v>
      </c>
      <c r="D471" t="s">
        <v>237</v>
      </c>
      <c r="E471" t="s">
        <v>162</v>
      </c>
      <c r="H471" t="s">
        <v>53</v>
      </c>
      <c r="I471" t="s">
        <v>15</v>
      </c>
      <c r="K471" t="s">
        <v>144</v>
      </c>
    </row>
    <row r="472" spans="2:11" x14ac:dyDescent="0.25">
      <c r="B472" t="s">
        <v>662</v>
      </c>
      <c r="C472">
        <v>491</v>
      </c>
      <c r="D472" t="s">
        <v>731</v>
      </c>
      <c r="E472" t="s">
        <v>695</v>
      </c>
      <c r="H472" t="s">
        <v>47</v>
      </c>
      <c r="I472" t="s">
        <v>84</v>
      </c>
      <c r="K472" t="s">
        <v>153</v>
      </c>
    </row>
    <row r="473" spans="2:11" x14ac:dyDescent="0.25">
      <c r="B473" t="s">
        <v>662</v>
      </c>
      <c r="C473">
        <v>501</v>
      </c>
      <c r="D473" t="s">
        <v>41</v>
      </c>
      <c r="E473" t="s">
        <v>28</v>
      </c>
      <c r="I473" t="s">
        <v>15</v>
      </c>
      <c r="K473" t="s">
        <v>144</v>
      </c>
    </row>
    <row r="474" spans="2:11" x14ac:dyDescent="0.25">
      <c r="B474" t="s">
        <v>662</v>
      </c>
      <c r="C474">
        <v>155</v>
      </c>
      <c r="D474" t="s">
        <v>388</v>
      </c>
      <c r="E474" t="s">
        <v>732</v>
      </c>
      <c r="H474" t="s">
        <v>217</v>
      </c>
      <c r="I474" t="s">
        <v>84</v>
      </c>
      <c r="K474" t="s">
        <v>579</v>
      </c>
    </row>
    <row r="475" spans="2:11" x14ac:dyDescent="0.25">
      <c r="B475" t="s">
        <v>662</v>
      </c>
      <c r="C475">
        <v>64</v>
      </c>
      <c r="D475" t="s">
        <v>115</v>
      </c>
      <c r="E475" t="s">
        <v>733</v>
      </c>
      <c r="H475" t="s">
        <v>330</v>
      </c>
      <c r="I475" t="s">
        <v>15</v>
      </c>
      <c r="K475" t="s">
        <v>109</v>
      </c>
    </row>
    <row r="476" spans="2:11" x14ac:dyDescent="0.25">
      <c r="B476" t="s">
        <v>662</v>
      </c>
      <c r="C476">
        <v>416</v>
      </c>
      <c r="D476" t="s">
        <v>617</v>
      </c>
      <c r="E476" t="s">
        <v>734</v>
      </c>
      <c r="H476" t="s">
        <v>157</v>
      </c>
      <c r="I476" t="s">
        <v>84</v>
      </c>
      <c r="K476" t="s">
        <v>195</v>
      </c>
    </row>
    <row r="477" spans="2:11" x14ac:dyDescent="0.25">
      <c r="B477" t="s">
        <v>662</v>
      </c>
      <c r="C477">
        <v>196</v>
      </c>
      <c r="D477" t="s">
        <v>544</v>
      </c>
      <c r="E477" t="s">
        <v>387</v>
      </c>
      <c r="H477" t="s">
        <v>217</v>
      </c>
      <c r="I477" t="s">
        <v>15</v>
      </c>
      <c r="K477" t="s">
        <v>109</v>
      </c>
    </row>
    <row r="478" spans="2:11" x14ac:dyDescent="0.25">
      <c r="B478" t="s">
        <v>662</v>
      </c>
      <c r="C478">
        <v>320</v>
      </c>
      <c r="D478" t="s">
        <v>735</v>
      </c>
      <c r="E478" t="s">
        <v>736</v>
      </c>
      <c r="H478" t="s">
        <v>39</v>
      </c>
      <c r="I478" t="s">
        <v>84</v>
      </c>
      <c r="K478" t="s">
        <v>348</v>
      </c>
    </row>
    <row r="479" spans="2:11" x14ac:dyDescent="0.25">
      <c r="B479" t="s">
        <v>662</v>
      </c>
      <c r="C479">
        <v>370</v>
      </c>
      <c r="D479" t="s">
        <v>737</v>
      </c>
      <c r="E479" t="s">
        <v>738</v>
      </c>
      <c r="H479" t="s">
        <v>53</v>
      </c>
      <c r="I479" t="s">
        <v>15</v>
      </c>
      <c r="K479" t="s">
        <v>16</v>
      </c>
    </row>
    <row r="480" spans="2:11" x14ac:dyDescent="0.25">
      <c r="B480" t="s">
        <v>662</v>
      </c>
      <c r="C480">
        <v>487</v>
      </c>
      <c r="D480" t="s">
        <v>287</v>
      </c>
      <c r="E480" t="s">
        <v>739</v>
      </c>
      <c r="H480" t="s">
        <v>39</v>
      </c>
      <c r="I480" t="s">
        <v>15</v>
      </c>
      <c r="K480" t="s">
        <v>230</v>
      </c>
    </row>
    <row r="481" spans="2:11" x14ac:dyDescent="0.25">
      <c r="B481" t="s">
        <v>662</v>
      </c>
      <c r="C481">
        <v>38</v>
      </c>
      <c r="D481" t="s">
        <v>27</v>
      </c>
      <c r="E481" t="s">
        <v>740</v>
      </c>
      <c r="I481" t="s">
        <v>84</v>
      </c>
      <c r="K481" t="s">
        <v>564</v>
      </c>
    </row>
    <row r="482" spans="2:11" x14ac:dyDescent="0.25">
      <c r="B482" t="s">
        <v>662</v>
      </c>
      <c r="C482">
        <v>249</v>
      </c>
      <c r="D482" t="s">
        <v>118</v>
      </c>
      <c r="E482" t="s">
        <v>18</v>
      </c>
      <c r="H482" t="s">
        <v>112</v>
      </c>
      <c r="I482" t="s">
        <v>15</v>
      </c>
      <c r="K482" t="s">
        <v>16</v>
      </c>
    </row>
    <row r="483" spans="2:11" x14ac:dyDescent="0.25">
      <c r="B483" t="s">
        <v>662</v>
      </c>
      <c r="C483">
        <v>336</v>
      </c>
      <c r="D483" t="s">
        <v>423</v>
      </c>
      <c r="E483" t="s">
        <v>254</v>
      </c>
      <c r="H483" t="s">
        <v>124</v>
      </c>
      <c r="I483" t="s">
        <v>15</v>
      </c>
      <c r="K483" t="s">
        <v>16</v>
      </c>
    </row>
    <row r="484" spans="2:11" x14ac:dyDescent="0.25">
      <c r="B484" t="s">
        <v>662</v>
      </c>
      <c r="C484">
        <v>417</v>
      </c>
      <c r="D484" t="s">
        <v>265</v>
      </c>
      <c r="E484" t="s">
        <v>741</v>
      </c>
      <c r="H484" t="s">
        <v>721</v>
      </c>
      <c r="I484" t="s">
        <v>15</v>
      </c>
      <c r="K484" t="s">
        <v>144</v>
      </c>
    </row>
    <row r="485" spans="2:11" x14ac:dyDescent="0.25">
      <c r="B485" t="s">
        <v>662</v>
      </c>
      <c r="C485">
        <v>242</v>
      </c>
      <c r="D485" t="s">
        <v>154</v>
      </c>
      <c r="E485" t="s">
        <v>742</v>
      </c>
      <c r="H485" t="s">
        <v>50</v>
      </c>
      <c r="I485" t="s">
        <v>15</v>
      </c>
      <c r="K485" t="s">
        <v>144</v>
      </c>
    </row>
    <row r="486" spans="2:11" x14ac:dyDescent="0.25">
      <c r="B486" t="s">
        <v>662</v>
      </c>
      <c r="C486">
        <v>34</v>
      </c>
      <c r="D486" t="s">
        <v>743</v>
      </c>
      <c r="E486" t="s">
        <v>744</v>
      </c>
      <c r="H486" t="s">
        <v>23</v>
      </c>
      <c r="I486" t="s">
        <v>84</v>
      </c>
      <c r="K486" t="s">
        <v>348</v>
      </c>
    </row>
    <row r="487" spans="2:11" x14ac:dyDescent="0.25">
      <c r="B487" t="s">
        <v>662</v>
      </c>
      <c r="C487">
        <v>502</v>
      </c>
      <c r="D487" t="s">
        <v>95</v>
      </c>
      <c r="E487" t="s">
        <v>28</v>
      </c>
      <c r="H487" t="s">
        <v>53</v>
      </c>
      <c r="I487" t="s">
        <v>15</v>
      </c>
      <c r="K487" t="s">
        <v>16</v>
      </c>
    </row>
    <row r="488" spans="2:11" x14ac:dyDescent="0.25">
      <c r="B488" t="s">
        <v>662</v>
      </c>
      <c r="C488">
        <v>183</v>
      </c>
      <c r="D488" t="s">
        <v>95</v>
      </c>
      <c r="E488" t="s">
        <v>578</v>
      </c>
      <c r="H488" t="s">
        <v>50</v>
      </c>
      <c r="I488" t="s">
        <v>15</v>
      </c>
      <c r="K488" t="s">
        <v>40</v>
      </c>
    </row>
    <row r="489" spans="2:11" x14ac:dyDescent="0.25">
      <c r="B489" t="s">
        <v>662</v>
      </c>
      <c r="C489">
        <v>169</v>
      </c>
      <c r="D489" t="s">
        <v>27</v>
      </c>
      <c r="E489" t="s">
        <v>745</v>
      </c>
      <c r="H489" t="s">
        <v>47</v>
      </c>
      <c r="I489" t="s">
        <v>15</v>
      </c>
      <c r="K489" t="s">
        <v>20</v>
      </c>
    </row>
    <row r="490" spans="2:11" x14ac:dyDescent="0.25">
      <c r="B490" t="s">
        <v>662</v>
      </c>
      <c r="C490">
        <v>53</v>
      </c>
      <c r="D490" t="s">
        <v>149</v>
      </c>
      <c r="E490" t="s">
        <v>621</v>
      </c>
      <c r="H490" t="s">
        <v>47</v>
      </c>
      <c r="I490" t="s">
        <v>15</v>
      </c>
      <c r="K490" t="s">
        <v>20</v>
      </c>
    </row>
    <row r="491" spans="2:11" x14ac:dyDescent="0.25">
      <c r="B491" t="s">
        <v>662</v>
      </c>
      <c r="C491">
        <v>223</v>
      </c>
      <c r="D491" t="s">
        <v>746</v>
      </c>
      <c r="E491" t="s">
        <v>747</v>
      </c>
      <c r="I491" t="s">
        <v>15</v>
      </c>
      <c r="K491" t="s">
        <v>20</v>
      </c>
    </row>
    <row r="492" spans="2:11" x14ac:dyDescent="0.25">
      <c r="B492" t="s">
        <v>662</v>
      </c>
      <c r="C492">
        <v>103</v>
      </c>
      <c r="D492" t="s">
        <v>51</v>
      </c>
      <c r="E492" t="s">
        <v>99</v>
      </c>
      <c r="H492" t="s">
        <v>748</v>
      </c>
      <c r="I492" t="s">
        <v>15</v>
      </c>
      <c r="K492" t="s">
        <v>230</v>
      </c>
    </row>
    <row r="493" spans="2:11" x14ac:dyDescent="0.25">
      <c r="B493" t="s">
        <v>662</v>
      </c>
      <c r="C493">
        <v>131</v>
      </c>
      <c r="D493" t="s">
        <v>118</v>
      </c>
      <c r="E493" t="s">
        <v>749</v>
      </c>
      <c r="H493" t="s">
        <v>750</v>
      </c>
      <c r="I493" t="s">
        <v>15</v>
      </c>
      <c r="K493" t="s">
        <v>144</v>
      </c>
    </row>
    <row r="494" spans="2:11" x14ac:dyDescent="0.25">
      <c r="B494" t="s">
        <v>662</v>
      </c>
      <c r="C494">
        <v>215</v>
      </c>
      <c r="D494" t="s">
        <v>751</v>
      </c>
      <c r="E494" t="s">
        <v>752</v>
      </c>
      <c r="H494" t="s">
        <v>39</v>
      </c>
      <c r="I494" t="s">
        <v>84</v>
      </c>
      <c r="K494" t="s">
        <v>85</v>
      </c>
    </row>
    <row r="495" spans="2:11" x14ac:dyDescent="0.25">
      <c r="B495" t="s">
        <v>662</v>
      </c>
      <c r="C495">
        <v>46</v>
      </c>
      <c r="D495" t="s">
        <v>669</v>
      </c>
      <c r="E495" t="s">
        <v>753</v>
      </c>
      <c r="I495" t="s">
        <v>15</v>
      </c>
      <c r="K495" t="s">
        <v>16</v>
      </c>
    </row>
    <row r="496" spans="2:11" x14ac:dyDescent="0.25">
      <c r="B496" t="s">
        <v>662</v>
      </c>
      <c r="C496">
        <v>48</v>
      </c>
      <c r="D496" t="s">
        <v>293</v>
      </c>
      <c r="E496" t="s">
        <v>754</v>
      </c>
      <c r="H496" t="s">
        <v>35</v>
      </c>
      <c r="I496" t="s">
        <v>15</v>
      </c>
      <c r="K496" t="s">
        <v>36</v>
      </c>
    </row>
    <row r="497" spans="2:11" x14ac:dyDescent="0.25">
      <c r="B497" t="s">
        <v>662</v>
      </c>
      <c r="C497">
        <v>448</v>
      </c>
      <c r="D497" t="s">
        <v>755</v>
      </c>
      <c r="E497" t="s">
        <v>756</v>
      </c>
      <c r="H497" t="s">
        <v>65</v>
      </c>
      <c r="I497" t="s">
        <v>84</v>
      </c>
      <c r="K497" t="s">
        <v>195</v>
      </c>
    </row>
    <row r="498" spans="2:11" x14ac:dyDescent="0.25">
      <c r="B498" t="s">
        <v>662</v>
      </c>
      <c r="C498">
        <v>188</v>
      </c>
      <c r="D498" t="s">
        <v>757</v>
      </c>
      <c r="E498" t="s">
        <v>310</v>
      </c>
      <c r="H498" t="s">
        <v>758</v>
      </c>
      <c r="I498" t="s">
        <v>15</v>
      </c>
      <c r="K498" t="s">
        <v>230</v>
      </c>
    </row>
    <row r="499" spans="2:11" x14ac:dyDescent="0.25">
      <c r="B499" t="s">
        <v>662</v>
      </c>
      <c r="C499">
        <v>475</v>
      </c>
      <c r="D499" t="s">
        <v>640</v>
      </c>
      <c r="E499" t="s">
        <v>46</v>
      </c>
      <c r="H499" t="s">
        <v>112</v>
      </c>
      <c r="I499" t="s">
        <v>15</v>
      </c>
      <c r="K499" t="s">
        <v>230</v>
      </c>
    </row>
    <row r="500" spans="2:11" x14ac:dyDescent="0.25">
      <c r="B500" t="s">
        <v>662</v>
      </c>
      <c r="C500">
        <v>180</v>
      </c>
      <c r="D500" t="s">
        <v>54</v>
      </c>
      <c r="E500" t="s">
        <v>578</v>
      </c>
      <c r="H500" t="s">
        <v>759</v>
      </c>
      <c r="I500" t="s">
        <v>15</v>
      </c>
      <c r="K500" t="s">
        <v>144</v>
      </c>
    </row>
    <row r="501" spans="2:11" x14ac:dyDescent="0.25">
      <c r="B501" t="s">
        <v>662</v>
      </c>
      <c r="C501">
        <v>333</v>
      </c>
      <c r="D501" t="s">
        <v>760</v>
      </c>
      <c r="E501" t="s">
        <v>761</v>
      </c>
      <c r="H501" t="s">
        <v>39</v>
      </c>
      <c r="I501" t="s">
        <v>15</v>
      </c>
      <c r="K501" t="s">
        <v>16</v>
      </c>
    </row>
    <row r="502" spans="2:11" x14ac:dyDescent="0.25">
      <c r="B502" t="s">
        <v>662</v>
      </c>
      <c r="C502">
        <v>488</v>
      </c>
      <c r="D502" t="s">
        <v>248</v>
      </c>
      <c r="E502" t="s">
        <v>762</v>
      </c>
      <c r="H502" t="s">
        <v>124</v>
      </c>
      <c r="I502" t="s">
        <v>84</v>
      </c>
      <c r="K502" t="s">
        <v>309</v>
      </c>
    </row>
    <row r="503" spans="2:11" x14ac:dyDescent="0.25">
      <c r="B503" t="s">
        <v>662</v>
      </c>
      <c r="C503">
        <v>264</v>
      </c>
      <c r="D503" t="s">
        <v>763</v>
      </c>
      <c r="E503" t="s">
        <v>764</v>
      </c>
      <c r="H503" t="s">
        <v>765</v>
      </c>
      <c r="I503" t="s">
        <v>15</v>
      </c>
      <c r="K503" t="s">
        <v>109</v>
      </c>
    </row>
    <row r="504" spans="2:11" x14ac:dyDescent="0.25">
      <c r="B504" t="s">
        <v>662</v>
      </c>
      <c r="C504">
        <v>227</v>
      </c>
      <c r="D504" t="s">
        <v>766</v>
      </c>
      <c r="E504" t="s">
        <v>73</v>
      </c>
      <c r="H504" t="s">
        <v>157</v>
      </c>
      <c r="I504" t="s">
        <v>15</v>
      </c>
      <c r="K504" t="s">
        <v>16</v>
      </c>
    </row>
    <row r="505" spans="2:11" x14ac:dyDescent="0.25">
      <c r="B505" t="s">
        <v>662</v>
      </c>
      <c r="C505">
        <v>463</v>
      </c>
      <c r="D505" t="s">
        <v>565</v>
      </c>
      <c r="E505" t="s">
        <v>204</v>
      </c>
      <c r="H505" t="s">
        <v>455</v>
      </c>
      <c r="I505" t="s">
        <v>84</v>
      </c>
      <c r="K505" t="s">
        <v>240</v>
      </c>
    </row>
    <row r="506" spans="2:11" x14ac:dyDescent="0.25">
      <c r="B506" t="s">
        <v>662</v>
      </c>
      <c r="C506">
        <v>313</v>
      </c>
      <c r="D506" t="s">
        <v>767</v>
      </c>
      <c r="E506" t="s">
        <v>768</v>
      </c>
      <c r="H506" t="s">
        <v>758</v>
      </c>
      <c r="I506" t="s">
        <v>15</v>
      </c>
      <c r="K506" t="s">
        <v>399</v>
      </c>
    </row>
    <row r="507" spans="2:11" x14ac:dyDescent="0.25">
      <c r="B507" t="s">
        <v>662</v>
      </c>
      <c r="C507">
        <v>466</v>
      </c>
      <c r="D507" t="s">
        <v>183</v>
      </c>
      <c r="E507" t="s">
        <v>52</v>
      </c>
      <c r="H507" t="s">
        <v>53</v>
      </c>
      <c r="I507" t="s">
        <v>15</v>
      </c>
      <c r="K507" t="s">
        <v>20</v>
      </c>
    </row>
    <row r="508" spans="2:11" x14ac:dyDescent="0.25">
      <c r="B508" t="s">
        <v>662</v>
      </c>
      <c r="C508">
        <v>200</v>
      </c>
      <c r="D508" t="s">
        <v>423</v>
      </c>
      <c r="E508" t="s">
        <v>400</v>
      </c>
      <c r="H508" t="s">
        <v>666</v>
      </c>
      <c r="I508" t="s">
        <v>15</v>
      </c>
      <c r="K508" t="s">
        <v>16</v>
      </c>
    </row>
    <row r="509" spans="2:11" x14ac:dyDescent="0.25">
      <c r="B509" t="s">
        <v>662</v>
      </c>
      <c r="C509">
        <v>55</v>
      </c>
      <c r="D509" t="s">
        <v>769</v>
      </c>
      <c r="E509" t="s">
        <v>770</v>
      </c>
      <c r="I509" t="s">
        <v>84</v>
      </c>
      <c r="K509" t="s">
        <v>195</v>
      </c>
    </row>
    <row r="510" spans="2:11" x14ac:dyDescent="0.25">
      <c r="B510" t="s">
        <v>662</v>
      </c>
      <c r="C510">
        <v>426</v>
      </c>
      <c r="D510" t="s">
        <v>771</v>
      </c>
      <c r="E510" t="s">
        <v>772</v>
      </c>
      <c r="H510" t="s">
        <v>94</v>
      </c>
      <c r="I510" t="s">
        <v>15</v>
      </c>
      <c r="K510" t="s">
        <v>40</v>
      </c>
    </row>
    <row r="511" spans="2:11" x14ac:dyDescent="0.25">
      <c r="B511" t="s">
        <v>662</v>
      </c>
      <c r="C511">
        <v>18</v>
      </c>
      <c r="D511" t="s">
        <v>773</v>
      </c>
      <c r="E511" t="s">
        <v>774</v>
      </c>
      <c r="H511" t="s">
        <v>164</v>
      </c>
      <c r="I511" t="s">
        <v>84</v>
      </c>
      <c r="K511" t="s">
        <v>85</v>
      </c>
    </row>
    <row r="512" spans="2:11" x14ac:dyDescent="0.25">
      <c r="B512" t="s">
        <v>662</v>
      </c>
      <c r="C512">
        <v>387</v>
      </c>
      <c r="D512" t="s">
        <v>613</v>
      </c>
      <c r="E512" t="s">
        <v>331</v>
      </c>
      <c r="I512" t="s">
        <v>84</v>
      </c>
      <c r="K512" t="s">
        <v>195</v>
      </c>
    </row>
    <row r="513" spans="2:11" x14ac:dyDescent="0.25">
      <c r="B513" t="s">
        <v>662</v>
      </c>
      <c r="C513">
        <v>458</v>
      </c>
      <c r="D513" t="s">
        <v>66</v>
      </c>
      <c r="E513" t="s">
        <v>775</v>
      </c>
      <c r="I513" t="s">
        <v>15</v>
      </c>
      <c r="K513" t="s">
        <v>16</v>
      </c>
    </row>
    <row r="514" spans="2:11" x14ac:dyDescent="0.25">
      <c r="B514" t="s">
        <v>662</v>
      </c>
      <c r="C514">
        <v>9</v>
      </c>
      <c r="D514" t="s">
        <v>27</v>
      </c>
      <c r="E514" t="s">
        <v>776</v>
      </c>
      <c r="H514" t="s">
        <v>72</v>
      </c>
      <c r="I514" t="s">
        <v>15</v>
      </c>
      <c r="K514" t="s">
        <v>20</v>
      </c>
    </row>
    <row r="515" spans="2:11" x14ac:dyDescent="0.25">
      <c r="B515" t="s">
        <v>662</v>
      </c>
      <c r="C515">
        <v>116</v>
      </c>
      <c r="D515" t="s">
        <v>214</v>
      </c>
      <c r="E515" t="s">
        <v>777</v>
      </c>
      <c r="H515" t="s">
        <v>455</v>
      </c>
      <c r="I515" t="s">
        <v>84</v>
      </c>
      <c r="K515" t="s">
        <v>193</v>
      </c>
    </row>
    <row r="516" spans="2:11" x14ac:dyDescent="0.25">
      <c r="B516" t="s">
        <v>662</v>
      </c>
      <c r="C516">
        <v>165</v>
      </c>
      <c r="D516" t="s">
        <v>778</v>
      </c>
      <c r="E516" t="s">
        <v>779</v>
      </c>
      <c r="H516" t="s">
        <v>47</v>
      </c>
      <c r="I516" t="s">
        <v>84</v>
      </c>
      <c r="K516" t="s">
        <v>85</v>
      </c>
    </row>
    <row r="517" spans="2:11" x14ac:dyDescent="0.25">
      <c r="B517" t="s">
        <v>662</v>
      </c>
      <c r="C517">
        <v>109</v>
      </c>
      <c r="D517" t="s">
        <v>780</v>
      </c>
      <c r="E517" t="s">
        <v>781</v>
      </c>
      <c r="I517" t="s">
        <v>84</v>
      </c>
      <c r="K517" t="s">
        <v>195</v>
      </c>
    </row>
    <row r="518" spans="2:11" x14ac:dyDescent="0.25">
      <c r="B518" t="s">
        <v>662</v>
      </c>
      <c r="C518">
        <v>61</v>
      </c>
      <c r="D518" t="s">
        <v>27</v>
      </c>
      <c r="E518" t="s">
        <v>782</v>
      </c>
      <c r="H518" t="s">
        <v>23</v>
      </c>
      <c r="I518" t="s">
        <v>15</v>
      </c>
      <c r="K518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Men</vt:lpstr>
      <vt:lpstr>Men teams</vt:lpstr>
      <vt:lpstr>Women</vt:lpstr>
      <vt:lpstr>Women teams</vt:lpstr>
      <vt:lpstr>Raw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Thiemicke, Adrian</dc:creator>
  <cp:lastModifiedBy>Thiemicke, Adrian</cp:lastModifiedBy>
  <dcterms:created xsi:type="dcterms:W3CDTF">2017-04-13T13:37:41Z</dcterms:created>
  <dcterms:modified xsi:type="dcterms:W3CDTF">2017-04-27T21:38:58Z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1884246249</vt:i4>
  </property>
  <property fmtid="{D5CDD505-2E9C-101B-9397-08002B2CF9AE}" pid="3" name="_NewReviewCycle">
    <vt:lpwstr/>
  </property>
  <property fmtid="{D5CDD505-2E9C-101B-9397-08002B2CF9AE}" pid="4" name="_EmailSubject">
    <vt:lpwstr>RRGP 2017 - results for website</vt:lpwstr>
  </property>
  <property fmtid="{D5CDD505-2E9C-101B-9397-08002B2CF9AE}" pid="5" name="_AuthorEmail">
    <vt:lpwstr>adrian.thiemicke@worldline.com</vt:lpwstr>
  </property>
  <property fmtid="{D5CDD505-2E9C-101B-9397-08002B2CF9AE}" pid="6" name="_AuthorEmailDisplayName">
    <vt:lpwstr>Thiemicke, Adrian</vt:lpwstr>
  </property>
</Properties>
</file>