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8220" windowHeight="8220" activeTab="2"/>
  </bookViews>
  <sheets>
    <sheet name="Men" sheetId="2" r:id="rId1"/>
    <sheet name="Men teams" sheetId="3" r:id="rId2"/>
    <sheet name="Women" sheetId="4" r:id="rId3"/>
    <sheet name="Women teams" sheetId="5" r:id="rId4"/>
    <sheet name="Raw data" sheetId="1" r:id="rId5"/>
  </sheets>
  <definedNames>
    <definedName name="_xlnm._FilterDatabase" localSheetId="0" hidden="1">Men!$A$1:$L$563</definedName>
    <definedName name="_xlnm._FilterDatabase" localSheetId="4" hidden="1">'Raw data'!$A$1:$H$563</definedName>
    <definedName name="_xlnm._FilterDatabase" localSheetId="2" hidden="1">Women!$A$1:$O$563</definedName>
  </definedNames>
  <calcPr calcId="145621" concurrentCalc="0"/>
</workbook>
</file>

<file path=xl/calcChain.xml><?xml version="1.0" encoding="utf-8"?>
<calcChain xmlns="http://schemas.openxmlformats.org/spreadsheetml/2006/main">
  <c r="H3" i="4" l="1"/>
  <c r="F4" i="4"/>
  <c r="G3" i="4"/>
  <c r="G4" i="4"/>
  <c r="H4" i="4"/>
  <c r="F5" i="4"/>
  <c r="G5" i="4"/>
  <c r="H5" i="4"/>
  <c r="F6" i="4"/>
  <c r="G6" i="4"/>
  <c r="H6" i="4"/>
  <c r="F7" i="4"/>
  <c r="G7" i="4"/>
  <c r="H7" i="4"/>
  <c r="F8" i="4"/>
  <c r="G8" i="4"/>
  <c r="H8" i="4"/>
  <c r="F9" i="4"/>
  <c r="G9" i="4"/>
  <c r="H9" i="4"/>
  <c r="F10" i="4"/>
  <c r="G10" i="4"/>
  <c r="H10" i="4"/>
  <c r="F11" i="4"/>
  <c r="G11" i="4"/>
  <c r="H11" i="4"/>
  <c r="F12" i="4"/>
  <c r="G12" i="4"/>
  <c r="H12" i="4"/>
  <c r="F13" i="4"/>
  <c r="G13" i="4"/>
  <c r="H13" i="4"/>
  <c r="F14" i="4"/>
  <c r="G14" i="4"/>
  <c r="H14" i="4"/>
  <c r="F15" i="4"/>
  <c r="G15" i="4"/>
  <c r="H15" i="4"/>
  <c r="F16" i="4"/>
  <c r="G16" i="4"/>
  <c r="H16" i="4"/>
  <c r="F17" i="4"/>
  <c r="G17" i="4"/>
  <c r="H17" i="4"/>
  <c r="F18" i="4"/>
  <c r="G18" i="4"/>
  <c r="H18" i="4"/>
  <c r="F19" i="4"/>
  <c r="G19" i="4"/>
  <c r="H19" i="4"/>
  <c r="F20" i="4"/>
  <c r="G20" i="4"/>
  <c r="H20" i="4"/>
  <c r="F21" i="4"/>
  <c r="G21" i="4"/>
  <c r="H21" i="4"/>
  <c r="F22" i="4"/>
  <c r="G22" i="4"/>
  <c r="H22" i="4"/>
  <c r="F23" i="4"/>
  <c r="G23" i="4"/>
  <c r="H23" i="4"/>
  <c r="F24" i="4"/>
  <c r="G24" i="4"/>
  <c r="H24" i="4"/>
  <c r="F25" i="4"/>
  <c r="G25" i="4"/>
  <c r="H25" i="4"/>
  <c r="F26" i="4"/>
  <c r="G26" i="4"/>
  <c r="H26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" i="4"/>
  <c r="G3" i="5"/>
  <c r="G21" i="5"/>
  <c r="G2" i="5"/>
  <c r="G7" i="5"/>
  <c r="G8" i="5"/>
  <c r="G20" i="5"/>
  <c r="G19" i="5"/>
  <c r="G4" i="5"/>
  <c r="G22" i="5"/>
  <c r="G5" i="5"/>
  <c r="G6" i="5"/>
  <c r="G17" i="5"/>
  <c r="G10" i="5"/>
  <c r="G11" i="5"/>
  <c r="G12" i="5"/>
  <c r="G13" i="5"/>
  <c r="G14" i="5"/>
  <c r="G9" i="5"/>
  <c r="G15" i="5"/>
  <c r="G16" i="5"/>
  <c r="G18" i="5"/>
  <c r="G25" i="5"/>
  <c r="C26" i="5"/>
  <c r="D26" i="5"/>
  <c r="G26" i="5"/>
  <c r="G27" i="5"/>
  <c r="I2" i="3"/>
  <c r="I19" i="3"/>
  <c r="I21" i="3"/>
  <c r="I3" i="3"/>
  <c r="I22" i="3"/>
  <c r="I13" i="3"/>
  <c r="I4" i="3"/>
  <c r="I5" i="3"/>
  <c r="I10" i="3"/>
  <c r="I16" i="3"/>
  <c r="I7" i="3"/>
  <c r="I6" i="3"/>
  <c r="I20" i="3"/>
  <c r="I14" i="3"/>
  <c r="I11" i="3"/>
  <c r="I8" i="3"/>
  <c r="I9" i="3"/>
  <c r="I15" i="3"/>
  <c r="I12" i="3"/>
  <c r="I17" i="3"/>
  <c r="I18" i="3"/>
  <c r="I25" i="3"/>
  <c r="C26" i="3"/>
  <c r="D26" i="3"/>
  <c r="I26" i="3"/>
  <c r="I27" i="3"/>
  <c r="H3" i="2"/>
  <c r="F4" i="2"/>
  <c r="G3" i="2"/>
  <c r="G4" i="2"/>
  <c r="H4" i="2"/>
  <c r="F5" i="2"/>
  <c r="G5" i="2"/>
  <c r="H5" i="2"/>
  <c r="F6" i="2"/>
  <c r="G6" i="2"/>
  <c r="H6" i="2"/>
  <c r="F7" i="2"/>
  <c r="G7" i="2"/>
  <c r="H7" i="2"/>
  <c r="F8" i="2"/>
  <c r="G8" i="2"/>
  <c r="H8" i="2"/>
  <c r="F9" i="2"/>
  <c r="G9" i="2"/>
  <c r="H9" i="2"/>
  <c r="F10" i="2"/>
  <c r="G10" i="2"/>
  <c r="H10" i="2"/>
  <c r="F11" i="2"/>
  <c r="G11" i="2"/>
  <c r="H11" i="2"/>
  <c r="F12" i="2"/>
  <c r="G12" i="2"/>
  <c r="H12" i="2"/>
  <c r="F13" i="2"/>
  <c r="G13" i="2"/>
  <c r="H13" i="2"/>
  <c r="F14" i="2"/>
  <c r="G14" i="2"/>
  <c r="H14" i="2"/>
  <c r="F15" i="2"/>
  <c r="G15" i="2"/>
  <c r="H15" i="2"/>
  <c r="F16" i="2"/>
  <c r="G16" i="2"/>
  <c r="H16" i="2"/>
  <c r="F17" i="2"/>
  <c r="G17" i="2"/>
  <c r="H17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F32" i="2"/>
  <c r="G32" i="2"/>
  <c r="H32" i="2"/>
  <c r="F33" i="2"/>
  <c r="G33" i="2"/>
  <c r="H33" i="2"/>
  <c r="F34" i="2"/>
  <c r="G34" i="2"/>
  <c r="H34" i="2"/>
  <c r="F35" i="2"/>
  <c r="G35" i="2"/>
  <c r="H35" i="2"/>
  <c r="F36" i="2"/>
  <c r="G36" i="2"/>
  <c r="H36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F43" i="2"/>
  <c r="G43" i="2"/>
  <c r="H43" i="2"/>
  <c r="F44" i="2"/>
  <c r="G44" i="2"/>
  <c r="H44" i="2"/>
  <c r="F45" i="2"/>
  <c r="G45" i="2"/>
  <c r="H45" i="2"/>
  <c r="F46" i="2"/>
  <c r="G46" i="2"/>
  <c r="H46" i="2"/>
  <c r="F47" i="2"/>
  <c r="G47" i="2"/>
  <c r="H47" i="2"/>
  <c r="F48" i="2"/>
  <c r="G48" i="2"/>
  <c r="H48" i="2"/>
  <c r="F49" i="2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3" i="2"/>
</calcChain>
</file>

<file path=xl/sharedStrings.xml><?xml version="1.0" encoding="utf-8"?>
<sst xmlns="http://schemas.openxmlformats.org/spreadsheetml/2006/main" count="2304" uniqueCount="943">
  <si>
    <t>Posn</t>
  </si>
  <si>
    <t>EntrantNo</t>
  </si>
  <si>
    <t>FirstName</t>
  </si>
  <si>
    <t>LastName</t>
  </si>
  <si>
    <t>TeamName</t>
  </si>
  <si>
    <t>Cat</t>
  </si>
  <si>
    <t>ChipTime</t>
  </si>
  <si>
    <t>Steffan</t>
  </si>
  <si>
    <t>Sayer</t>
  </si>
  <si>
    <t>Menai Track &amp; Field</t>
  </si>
  <si>
    <t>M S</t>
  </si>
  <si>
    <t>Rob</t>
  </si>
  <si>
    <t>Downs</t>
  </si>
  <si>
    <t>Wilmslow Running Club</t>
  </si>
  <si>
    <t>M50</t>
  </si>
  <si>
    <t>Grantham</t>
  </si>
  <si>
    <t>Pensby Runners</t>
  </si>
  <si>
    <t>M40</t>
  </si>
  <si>
    <t>Jonathan</t>
  </si>
  <si>
    <t>Cheshire</t>
  </si>
  <si>
    <t>James</t>
  </si>
  <si>
    <t>Noakes</t>
  </si>
  <si>
    <t>Macclesfield Harriers &amp; AC</t>
  </si>
  <si>
    <t>M45</t>
  </si>
  <si>
    <t>Steven</t>
  </si>
  <si>
    <t>Cale</t>
  </si>
  <si>
    <t>Mercia Fell Runners</t>
  </si>
  <si>
    <t>Matt</t>
  </si>
  <si>
    <t>Smith</t>
  </si>
  <si>
    <t>South Cheshire Harriers</t>
  </si>
  <si>
    <t>Barry</t>
  </si>
  <si>
    <t>Archbold</t>
  </si>
  <si>
    <t>David</t>
  </si>
  <si>
    <t>Phillips</t>
  </si>
  <si>
    <t>Kettle</t>
  </si>
  <si>
    <t>North Wales Road Runners</t>
  </si>
  <si>
    <t>Matthew</t>
  </si>
  <si>
    <t>Taylor</t>
  </si>
  <si>
    <t>Nicolas</t>
  </si>
  <si>
    <t>Hicketts</t>
  </si>
  <si>
    <t>Stockport Harriers &amp; AC</t>
  </si>
  <si>
    <t>Barnett</t>
  </si>
  <si>
    <t>Neil</t>
  </si>
  <si>
    <t>Finegan</t>
  </si>
  <si>
    <t>Helsby Running Club</t>
  </si>
  <si>
    <t>Brian</t>
  </si>
  <si>
    <t>Evans</t>
  </si>
  <si>
    <t>Congleton Harriers</t>
  </si>
  <si>
    <t>Joe</t>
  </si>
  <si>
    <t>Banns</t>
  </si>
  <si>
    <t>Martin</t>
  </si>
  <si>
    <t>Cooke</t>
  </si>
  <si>
    <t>Mark</t>
  </si>
  <si>
    <t>Coulthard</t>
  </si>
  <si>
    <t>Alastair</t>
  </si>
  <si>
    <t>Knockton</t>
  </si>
  <si>
    <t>Jonathon</t>
  </si>
  <si>
    <t>Alexander</t>
  </si>
  <si>
    <t>Ben</t>
  </si>
  <si>
    <t>Elston</t>
  </si>
  <si>
    <t>Wilmslow High School</t>
  </si>
  <si>
    <t>Hayley</t>
  </si>
  <si>
    <t>Ashby</t>
  </si>
  <si>
    <t>Sale Harriers Manchester</t>
  </si>
  <si>
    <t>F35</t>
  </si>
  <si>
    <t>Dominic</t>
  </si>
  <si>
    <t>Szczepaniak Sloane</t>
  </si>
  <si>
    <t>Manchester Korfball Club</t>
  </si>
  <si>
    <t>Stephen</t>
  </si>
  <si>
    <t>Morran</t>
  </si>
  <si>
    <t>Northern Masters</t>
  </si>
  <si>
    <t>M60</t>
  </si>
  <si>
    <t>Allen</t>
  </si>
  <si>
    <t>Bunyan</t>
  </si>
  <si>
    <t>Andrew</t>
  </si>
  <si>
    <t>Bradley</t>
  </si>
  <si>
    <t>Mike</t>
  </si>
  <si>
    <t>Nolan</t>
  </si>
  <si>
    <t>Mike Nolan Fitness</t>
  </si>
  <si>
    <t>Kenny</t>
  </si>
  <si>
    <t>House</t>
  </si>
  <si>
    <t>Boalloy Running Club</t>
  </si>
  <si>
    <t>Tony</t>
  </si>
  <si>
    <t>Wardle</t>
  </si>
  <si>
    <t>Macdonald</t>
  </si>
  <si>
    <t>Graham</t>
  </si>
  <si>
    <t>Wood</t>
  </si>
  <si>
    <t>Macclesfield Wheelers</t>
  </si>
  <si>
    <t>Ian</t>
  </si>
  <si>
    <t>Roche</t>
  </si>
  <si>
    <t>Simpson</t>
  </si>
  <si>
    <t>Chris</t>
  </si>
  <si>
    <t>Wake</t>
  </si>
  <si>
    <t>Braybrooke</t>
  </si>
  <si>
    <t>Paul</t>
  </si>
  <si>
    <t>Lancaster</t>
  </si>
  <si>
    <t>York Acorn R.C.</t>
  </si>
  <si>
    <t>M55</t>
  </si>
  <si>
    <t>Simon</t>
  </si>
  <si>
    <t>Rawnsley</t>
  </si>
  <si>
    <t>Stainland Lions</t>
  </si>
  <si>
    <t>Wilson</t>
  </si>
  <si>
    <t>Batchelor</t>
  </si>
  <si>
    <t>Robin</t>
  </si>
  <si>
    <t>McArthur</t>
  </si>
  <si>
    <t>Peter</t>
  </si>
  <si>
    <t>Rutherford</t>
  </si>
  <si>
    <t>Clayton</t>
  </si>
  <si>
    <t>Robert</t>
  </si>
  <si>
    <t>Conaghan</t>
  </si>
  <si>
    <t>Herne Hill Harriers</t>
  </si>
  <si>
    <t>Maddocks</t>
  </si>
  <si>
    <t>Leicester Coritanians</t>
  </si>
  <si>
    <t>Katie</t>
  </si>
  <si>
    <t>Latham</t>
  </si>
  <si>
    <t>F S</t>
  </si>
  <si>
    <t>Horner</t>
  </si>
  <si>
    <t>Mick</t>
  </si>
  <si>
    <t>Fairs</t>
  </si>
  <si>
    <t>M65</t>
  </si>
  <si>
    <t>Haire</t>
  </si>
  <si>
    <t>Porter Valley Plodders</t>
  </si>
  <si>
    <t>Russ</t>
  </si>
  <si>
    <t>Cairns</t>
  </si>
  <si>
    <t>Michael</t>
  </si>
  <si>
    <t>Scott</t>
  </si>
  <si>
    <t>Dave</t>
  </si>
  <si>
    <t>Jones</t>
  </si>
  <si>
    <t>Collins</t>
  </si>
  <si>
    <t>O'Brien</t>
  </si>
  <si>
    <t>Stock</t>
  </si>
  <si>
    <t>Richard</t>
  </si>
  <si>
    <t>Hankins</t>
  </si>
  <si>
    <t>Hall</t>
  </si>
  <si>
    <t>Royton Road Runners</t>
  </si>
  <si>
    <t>Andy</t>
  </si>
  <si>
    <t>Watts</t>
  </si>
  <si>
    <t>Martyn</t>
  </si>
  <si>
    <t>Baddeley</t>
  </si>
  <si>
    <t>Heather</t>
  </si>
  <si>
    <t>Carter</t>
  </si>
  <si>
    <t>Sandbach Striders</t>
  </si>
  <si>
    <t>F40</t>
  </si>
  <si>
    <t>Wright</t>
  </si>
  <si>
    <t>Roger</t>
  </si>
  <si>
    <t>Whitehead</t>
  </si>
  <si>
    <t>Stockport Tri Club</t>
  </si>
  <si>
    <t>Janine</t>
  </si>
  <si>
    <t>Ellis</t>
  </si>
  <si>
    <t>F45</t>
  </si>
  <si>
    <t>Craig</t>
  </si>
  <si>
    <t>Fallibroome</t>
  </si>
  <si>
    <t>Atkins</t>
  </si>
  <si>
    <t>Samuel</t>
  </si>
  <si>
    <t>Amey</t>
  </si>
  <si>
    <t>MDOC</t>
  </si>
  <si>
    <t>Whitfield</t>
  </si>
  <si>
    <t>Sarah</t>
  </si>
  <si>
    <t>Geraghty</t>
  </si>
  <si>
    <t>Webb</t>
  </si>
  <si>
    <t>Daniel</t>
  </si>
  <si>
    <t>Boyd</t>
  </si>
  <si>
    <t>Goyt Valley Striders</t>
  </si>
  <si>
    <t>Barron</t>
  </si>
  <si>
    <t>Price</t>
  </si>
  <si>
    <t>Gav</t>
  </si>
  <si>
    <t>Robinson</t>
  </si>
  <si>
    <t>Norris</t>
  </si>
  <si>
    <t>Jeremy</t>
  </si>
  <si>
    <t>Lobo</t>
  </si>
  <si>
    <t>London City AC</t>
  </si>
  <si>
    <t>Cortvriend</t>
  </si>
  <si>
    <t>Denbigh Harriers RC</t>
  </si>
  <si>
    <t>Floyd</t>
  </si>
  <si>
    <t>Chorlton Runners</t>
  </si>
  <si>
    <t>Picken</t>
  </si>
  <si>
    <t>Dean Valley Community School</t>
  </si>
  <si>
    <t>Amy</t>
  </si>
  <si>
    <t>Grace</t>
  </si>
  <si>
    <t>Lloyd</t>
  </si>
  <si>
    <t>Barbara</t>
  </si>
  <si>
    <t>Carrick</t>
  </si>
  <si>
    <t>Team BCD</t>
  </si>
  <si>
    <t>Steel</t>
  </si>
  <si>
    <t>Nigel</t>
  </si>
  <si>
    <t>Garfield</t>
  </si>
  <si>
    <t>Alderley Edge School for Girls</t>
  </si>
  <si>
    <t>Bennett</t>
  </si>
  <si>
    <t>Bev</t>
  </si>
  <si>
    <t>Jackson</t>
  </si>
  <si>
    <t>Altrincham &amp; District AC</t>
  </si>
  <si>
    <t>F50</t>
  </si>
  <si>
    <t>Shaun</t>
  </si>
  <si>
    <t>Dillnutt</t>
  </si>
  <si>
    <t>Nick</t>
  </si>
  <si>
    <t>Fraser</t>
  </si>
  <si>
    <t>Dykins</t>
  </si>
  <si>
    <t>Parkroyal Community School</t>
  </si>
  <si>
    <t>Joanne</t>
  </si>
  <si>
    <t>Moss</t>
  </si>
  <si>
    <t>Axon</t>
  </si>
  <si>
    <t>Oliver</t>
  </si>
  <si>
    <t>Barber</t>
  </si>
  <si>
    <t>Alex</t>
  </si>
  <si>
    <t>Mallison</t>
  </si>
  <si>
    <t>Stuart</t>
  </si>
  <si>
    <t>Kinsey</t>
  </si>
  <si>
    <t>Brown</t>
  </si>
  <si>
    <t>Adam</t>
  </si>
  <si>
    <t>Potts</t>
  </si>
  <si>
    <t>Ivory</t>
  </si>
  <si>
    <t>Dillon</t>
  </si>
  <si>
    <t>Gunther</t>
  </si>
  <si>
    <t>Rachel</t>
  </si>
  <si>
    <t>Davies-Owens</t>
  </si>
  <si>
    <t>Jason</t>
  </si>
  <si>
    <t>George</t>
  </si>
  <si>
    <t>Gibbins</t>
  </si>
  <si>
    <t>Ford</t>
  </si>
  <si>
    <t>Terry</t>
  </si>
  <si>
    <t>Fowler</t>
  </si>
  <si>
    <t>Buxton &amp; District AC</t>
  </si>
  <si>
    <t>Maxwell</t>
  </si>
  <si>
    <t>Sean</t>
  </si>
  <si>
    <t>Connelly</t>
  </si>
  <si>
    <t>Lucy</t>
  </si>
  <si>
    <t>Ward</t>
  </si>
  <si>
    <t>Team Jelly Doughnut</t>
  </si>
  <si>
    <t>Jennifer</t>
  </si>
  <si>
    <t>Joseph</t>
  </si>
  <si>
    <t>Tideswell Running Club</t>
  </si>
  <si>
    <t>Munday</t>
  </si>
  <si>
    <t>Run Macclesfield</t>
  </si>
  <si>
    <t>Hurst</t>
  </si>
  <si>
    <t>Hannah</t>
  </si>
  <si>
    <t>Fitzgibbon</t>
  </si>
  <si>
    <t>McCann Complete Medical</t>
  </si>
  <si>
    <t>Damon</t>
  </si>
  <si>
    <t>Storer</t>
  </si>
  <si>
    <t>Bramhall Runners</t>
  </si>
  <si>
    <t>Bird</t>
  </si>
  <si>
    <t>Baker</t>
  </si>
  <si>
    <t>Jordan Fishwick Estate Agents</t>
  </si>
  <si>
    <t>Goodsall</t>
  </si>
  <si>
    <t>Shane</t>
  </si>
  <si>
    <t>Capper</t>
  </si>
  <si>
    <t>Corbett</t>
  </si>
  <si>
    <t>Tute</t>
  </si>
  <si>
    <t>Steph</t>
  </si>
  <si>
    <t>Jenny</t>
  </si>
  <si>
    <t>Hibbert</t>
  </si>
  <si>
    <t>Marcin</t>
  </si>
  <si>
    <t>Kozienski</t>
  </si>
  <si>
    <t>Nightingale</t>
  </si>
  <si>
    <t>Ilkeston RC</t>
  </si>
  <si>
    <t>Powers</t>
  </si>
  <si>
    <t>Raymond</t>
  </si>
  <si>
    <t>McWilliams</t>
  </si>
  <si>
    <t>Gowin</t>
  </si>
  <si>
    <t>Rogerson</t>
  </si>
  <si>
    <t>Nylan</t>
  </si>
  <si>
    <t>Hanlon</t>
  </si>
  <si>
    <t>Alan</t>
  </si>
  <si>
    <t>Gifford</t>
  </si>
  <si>
    <t>Vikki</t>
  </si>
  <si>
    <t>Murphy</t>
  </si>
  <si>
    <t>Wardman</t>
  </si>
  <si>
    <t>Louise</t>
  </si>
  <si>
    <t>Gordon</t>
  </si>
  <si>
    <t>NSRRA</t>
  </si>
  <si>
    <t>Emma</t>
  </si>
  <si>
    <t>Weston</t>
  </si>
  <si>
    <t>Tom</t>
  </si>
  <si>
    <t>Liam</t>
  </si>
  <si>
    <t>Cyprotex</t>
  </si>
  <si>
    <t>Timothy</t>
  </si>
  <si>
    <t>Stretton</t>
  </si>
  <si>
    <t>Talbot</t>
  </si>
  <si>
    <t>Si</t>
  </si>
  <si>
    <t>Newcastle Staffs AC</t>
  </si>
  <si>
    <t>Dennis</t>
  </si>
  <si>
    <t>Woodcock</t>
  </si>
  <si>
    <t>Tracey</t>
  </si>
  <si>
    <t>Vegetarian Cycling &amp; AC</t>
  </si>
  <si>
    <t>Macleay</t>
  </si>
  <si>
    <t>Dodd</t>
  </si>
  <si>
    <t>Gooda</t>
  </si>
  <si>
    <t>Dawson</t>
  </si>
  <si>
    <t>Lee</t>
  </si>
  <si>
    <t>Nic</t>
  </si>
  <si>
    <t>Beevers</t>
  </si>
  <si>
    <t>Middleton</t>
  </si>
  <si>
    <t>Steve</t>
  </si>
  <si>
    <t>Catherine</t>
  </si>
  <si>
    <t>Longmore</t>
  </si>
  <si>
    <t>Christian</t>
  </si>
  <si>
    <t>Hook</t>
  </si>
  <si>
    <t>Donna</t>
  </si>
  <si>
    <t>Thompson</t>
  </si>
  <si>
    <t>Jim</t>
  </si>
  <si>
    <t>Morris</t>
  </si>
  <si>
    <t>Witham Runners</t>
  </si>
  <si>
    <t>Jamieson</t>
  </si>
  <si>
    <t>Brotherhood</t>
  </si>
  <si>
    <t>Pudsey Pacers RC</t>
  </si>
  <si>
    <t>Gilleen</t>
  </si>
  <si>
    <t>Gary</t>
  </si>
  <si>
    <t>Bramwell</t>
  </si>
  <si>
    <t>Ciaran</t>
  </si>
  <si>
    <t>Harkin</t>
  </si>
  <si>
    <t>Cross</t>
  </si>
  <si>
    <t>Pratt</t>
  </si>
  <si>
    <t>Robert J</t>
  </si>
  <si>
    <t>John</t>
  </si>
  <si>
    <t>Temperley</t>
  </si>
  <si>
    <t>Gerard</t>
  </si>
  <si>
    <t>McCarthy</t>
  </si>
  <si>
    <t>Kemp</t>
  </si>
  <si>
    <t>Francis</t>
  </si>
  <si>
    <t>Gale</t>
  </si>
  <si>
    <t>Feakes</t>
  </si>
  <si>
    <t>De Jager</t>
  </si>
  <si>
    <t>Carroll</t>
  </si>
  <si>
    <t>Reeves</t>
  </si>
  <si>
    <t>Steel City Striders RC</t>
  </si>
  <si>
    <t>Gregory</t>
  </si>
  <si>
    <t>Whitchurch Whippets</t>
  </si>
  <si>
    <t>Sara</t>
  </si>
  <si>
    <t>Bayley</t>
  </si>
  <si>
    <t xml:space="preserve">Oliver </t>
  </si>
  <si>
    <t>Hatch</t>
  </si>
  <si>
    <t>Gillian</t>
  </si>
  <si>
    <t>Sidebotham</t>
  </si>
  <si>
    <t>Davies</t>
  </si>
  <si>
    <t>Williams</t>
  </si>
  <si>
    <t>Charlie</t>
  </si>
  <si>
    <t>Arnold</t>
  </si>
  <si>
    <t>Angela</t>
  </si>
  <si>
    <t>F55</t>
  </si>
  <si>
    <t>Vella</t>
  </si>
  <si>
    <t>Russell</t>
  </si>
  <si>
    <t>Crowley</t>
  </si>
  <si>
    <t>Gavin</t>
  </si>
  <si>
    <t>Marcus</t>
  </si>
  <si>
    <t>Shaw</t>
  </si>
  <si>
    <t>Helen</t>
  </si>
  <si>
    <t>Reagan</t>
  </si>
  <si>
    <t>Fred</t>
  </si>
  <si>
    <t>Thorp</t>
  </si>
  <si>
    <t>St Johns CoE Primary School</t>
  </si>
  <si>
    <t>Rands</t>
  </si>
  <si>
    <t>Brocklehurst</t>
  </si>
  <si>
    <t>Conway</t>
  </si>
  <si>
    <t>Debbie</t>
  </si>
  <si>
    <t>McEvoy</t>
  </si>
  <si>
    <t>Egerton</t>
  </si>
  <si>
    <t>Sam</t>
  </si>
  <si>
    <t>Mayers</t>
  </si>
  <si>
    <t>Andrea</t>
  </si>
  <si>
    <t>Booth</t>
  </si>
  <si>
    <t>Wilmslow Grange Runners</t>
  </si>
  <si>
    <t>Owen</t>
  </si>
  <si>
    <t>Justin</t>
  </si>
  <si>
    <t>Hayes</t>
  </si>
  <si>
    <t>Frank</t>
  </si>
  <si>
    <t>Cassidy</t>
  </si>
  <si>
    <t>Batt</t>
  </si>
  <si>
    <t>Palmer</t>
  </si>
  <si>
    <t>Carolyn</t>
  </si>
  <si>
    <t>Hirons</t>
  </si>
  <si>
    <t>Patrick</t>
  </si>
  <si>
    <t>Grannan</t>
  </si>
  <si>
    <t>Redfern</t>
  </si>
  <si>
    <t>Anthony</t>
  </si>
  <si>
    <t>Christopher</t>
  </si>
  <si>
    <t>Prest</t>
  </si>
  <si>
    <t>Stevens</t>
  </si>
  <si>
    <t>Roy</t>
  </si>
  <si>
    <t>Whittle</t>
  </si>
  <si>
    <t>Flood</t>
  </si>
  <si>
    <t>Thomas</t>
  </si>
  <si>
    <t>Fletcher</t>
  </si>
  <si>
    <t>Crosbie</t>
  </si>
  <si>
    <t>Danny</t>
  </si>
  <si>
    <t>Bradbury</t>
  </si>
  <si>
    <t>Chapman</t>
  </si>
  <si>
    <t>Barlow</t>
  </si>
  <si>
    <t>Janet</t>
  </si>
  <si>
    <t>Phil</t>
  </si>
  <si>
    <t>Clark</t>
  </si>
  <si>
    <t>Cheshire Police</t>
  </si>
  <si>
    <t>Mouat</t>
  </si>
  <si>
    <t>Holah</t>
  </si>
  <si>
    <t>Skinner</t>
  </si>
  <si>
    <t>Prager</t>
  </si>
  <si>
    <t>Morton</t>
  </si>
  <si>
    <t>Duce</t>
  </si>
  <si>
    <t>Grozzer Racers</t>
  </si>
  <si>
    <t>Zoe</t>
  </si>
  <si>
    <t>Stanley</t>
  </si>
  <si>
    <t>Woolveridge</t>
  </si>
  <si>
    <t>Gareth</t>
  </si>
  <si>
    <t>King</t>
  </si>
  <si>
    <t>Montgomery</t>
  </si>
  <si>
    <t>Mahoney</t>
  </si>
  <si>
    <t>Bury AC</t>
  </si>
  <si>
    <t>Mills</t>
  </si>
  <si>
    <t>Speake</t>
  </si>
  <si>
    <t>Joanna</t>
  </si>
  <si>
    <t>Spicer</t>
  </si>
  <si>
    <t>Bunce</t>
  </si>
  <si>
    <t>Katherine</t>
  </si>
  <si>
    <t>Tooher</t>
  </si>
  <si>
    <t>Hardman</t>
  </si>
  <si>
    <t>Cheshire Hill Racers</t>
  </si>
  <si>
    <t>Clare</t>
  </si>
  <si>
    <t>Amanda</t>
  </si>
  <si>
    <t>Kimber</t>
  </si>
  <si>
    <t>Eleanor</t>
  </si>
  <si>
    <t>Croxford</t>
  </si>
  <si>
    <t>Adamson</t>
  </si>
  <si>
    <t>Luke</t>
  </si>
  <si>
    <t>Ruth</t>
  </si>
  <si>
    <t>Tennant</t>
  </si>
  <si>
    <t>Spa Striders</t>
  </si>
  <si>
    <t>Gail</t>
  </si>
  <si>
    <t>Hill</t>
  </si>
  <si>
    <t>Swinson</t>
  </si>
  <si>
    <t>Woods</t>
  </si>
  <si>
    <t>Fairhurst</t>
  </si>
  <si>
    <t>Katy</t>
  </si>
  <si>
    <t>Thornhill</t>
  </si>
  <si>
    <t>Harold</t>
  </si>
  <si>
    <t xml:space="preserve">Ian </t>
  </si>
  <si>
    <t>Wells</t>
  </si>
  <si>
    <t>Federal-Mogul Motorparts</t>
  </si>
  <si>
    <t>Day</t>
  </si>
  <si>
    <t>Huntbach</t>
  </si>
  <si>
    <t>Warren</t>
  </si>
  <si>
    <t>Blinston</t>
  </si>
  <si>
    <t>Bagshaw</t>
  </si>
  <si>
    <t>Laura</t>
  </si>
  <si>
    <t>Nuttall</t>
  </si>
  <si>
    <t>Roberts</t>
  </si>
  <si>
    <t>Sophia</t>
  </si>
  <si>
    <t>Rees</t>
  </si>
  <si>
    <t>Vale Royal AC</t>
  </si>
  <si>
    <t>Angus</t>
  </si>
  <si>
    <t>Miles</t>
  </si>
  <si>
    <t xml:space="preserve">John	</t>
  </si>
  <si>
    <t>Parrott</t>
  </si>
  <si>
    <t>Black</t>
  </si>
  <si>
    <t>Lamont</t>
  </si>
  <si>
    <t>Lavin</t>
  </si>
  <si>
    <t>Humphreys</t>
  </si>
  <si>
    <t>Hancock</t>
  </si>
  <si>
    <t>Darren</t>
  </si>
  <si>
    <t>Bartlett</t>
  </si>
  <si>
    <t>Rhys</t>
  </si>
  <si>
    <t>Patey</t>
  </si>
  <si>
    <t>Gratton</t>
  </si>
  <si>
    <t>Dooks</t>
  </si>
  <si>
    <t>Just Drop In</t>
  </si>
  <si>
    <t>Maxine</t>
  </si>
  <si>
    <t>Marks</t>
  </si>
  <si>
    <t>Sophie</t>
  </si>
  <si>
    <t>Tucker</t>
  </si>
  <si>
    <t>Sheldon</t>
  </si>
  <si>
    <t>West</t>
  </si>
  <si>
    <t>Hubbard</t>
  </si>
  <si>
    <t>Sunlight Runners</t>
  </si>
  <si>
    <t>Brook</t>
  </si>
  <si>
    <t>Simkins</t>
  </si>
  <si>
    <t>Walker</t>
  </si>
  <si>
    <t>Holt</t>
  </si>
  <si>
    <t>Sokolowski</t>
  </si>
  <si>
    <t>Hawkyard</t>
  </si>
  <si>
    <t>Cheshire Hash House Harriers</t>
  </si>
  <si>
    <t>Belton</t>
  </si>
  <si>
    <t>Konrad</t>
  </si>
  <si>
    <t>Kaleta</t>
  </si>
  <si>
    <t>Ann</t>
  </si>
  <si>
    <t>Kisluk</t>
  </si>
  <si>
    <t>Eccleshill Road Runners</t>
  </si>
  <si>
    <t>Tomlinson</t>
  </si>
  <si>
    <t>Adina</t>
  </si>
  <si>
    <t>Stan</t>
  </si>
  <si>
    <t>Challis</t>
  </si>
  <si>
    <t>Weaverham Casuals</t>
  </si>
  <si>
    <t>Lindsey</t>
  </si>
  <si>
    <t>Cooper</t>
  </si>
  <si>
    <t>Grabowski</t>
  </si>
  <si>
    <t>Haynes</t>
  </si>
  <si>
    <t>Ross</t>
  </si>
  <si>
    <t>Elliott</t>
  </si>
  <si>
    <t>Karl</t>
  </si>
  <si>
    <t>Downing</t>
  </si>
  <si>
    <t>Lindsay</t>
  </si>
  <si>
    <t>Beeston</t>
  </si>
  <si>
    <t>Chloe</t>
  </si>
  <si>
    <t>Shankland</t>
  </si>
  <si>
    <t>Warrington Running Club</t>
  </si>
  <si>
    <t>Cathy</t>
  </si>
  <si>
    <t>Atherton</t>
  </si>
  <si>
    <t>Carr</t>
  </si>
  <si>
    <t>Keith</t>
  </si>
  <si>
    <t>Cotton</t>
  </si>
  <si>
    <t>Philip</t>
  </si>
  <si>
    <t>Calder Valley Fell Runners</t>
  </si>
  <si>
    <t>Jenkinson</t>
  </si>
  <si>
    <t>Styal RC</t>
  </si>
  <si>
    <t>Chan</t>
  </si>
  <si>
    <t>McCourt</t>
  </si>
  <si>
    <t>Eaton Runners</t>
  </si>
  <si>
    <t>Nixon</t>
  </si>
  <si>
    <t>Torr</t>
  </si>
  <si>
    <t>Manuel</t>
  </si>
  <si>
    <t>Atkinson</t>
  </si>
  <si>
    <t>Danielle</t>
  </si>
  <si>
    <t>Dean</t>
  </si>
  <si>
    <t>Bleasley</t>
  </si>
  <si>
    <t>Geoff</t>
  </si>
  <si>
    <t>Ritchie</t>
  </si>
  <si>
    <t>Vickers</t>
  </si>
  <si>
    <t>Coker</t>
  </si>
  <si>
    <t>Alexandra</t>
  </si>
  <si>
    <t>West Cheshire AC</t>
  </si>
  <si>
    <t>Faulkner</t>
  </si>
  <si>
    <t>Ridgeon</t>
  </si>
  <si>
    <t>Sally</t>
  </si>
  <si>
    <t>Hopkin</t>
  </si>
  <si>
    <t>Duncan</t>
  </si>
  <si>
    <t>Gill</t>
  </si>
  <si>
    <t>Guy</t>
  </si>
  <si>
    <t>Maddox</t>
  </si>
  <si>
    <t>Cardiac Athletes</t>
  </si>
  <si>
    <t>Maguire</t>
  </si>
  <si>
    <t>Altrincham Triathlon Club</t>
  </si>
  <si>
    <t>Jackskon</t>
  </si>
  <si>
    <t>Elizabeth</t>
  </si>
  <si>
    <t>Lilley</t>
  </si>
  <si>
    <t>Claire</t>
  </si>
  <si>
    <t>Shewbridge</t>
  </si>
  <si>
    <t>Lostock AC</t>
  </si>
  <si>
    <t>Jervis</t>
  </si>
  <si>
    <t>Whitaker</t>
  </si>
  <si>
    <t>Ellison</t>
  </si>
  <si>
    <t>Sunderland Strollers</t>
  </si>
  <si>
    <t>Deverell</t>
  </si>
  <si>
    <t>Senior</t>
  </si>
  <si>
    <t>Nicola</t>
  </si>
  <si>
    <t>Barrie</t>
  </si>
  <si>
    <t>Thomason</t>
  </si>
  <si>
    <t>Frobisher</t>
  </si>
  <si>
    <t>Coley</t>
  </si>
  <si>
    <t>Manchester Triathlon Club</t>
  </si>
  <si>
    <t>Mary</t>
  </si>
  <si>
    <t>Burton</t>
  </si>
  <si>
    <t>Lymm Runners</t>
  </si>
  <si>
    <t>Cusworth</t>
  </si>
  <si>
    <t>Oldfield</t>
  </si>
  <si>
    <t>Tew</t>
  </si>
  <si>
    <t>Bollington PreSchool</t>
  </si>
  <si>
    <t>Sims</t>
  </si>
  <si>
    <t>Elspeth</t>
  </si>
  <si>
    <t>Gibson</t>
  </si>
  <si>
    <t>Knutsford Tri Club</t>
  </si>
  <si>
    <t>McCahill</t>
  </si>
  <si>
    <t>Noreen</t>
  </si>
  <si>
    <t>Insley</t>
  </si>
  <si>
    <t>Dan</t>
  </si>
  <si>
    <t>Gilmartin</t>
  </si>
  <si>
    <t>Hollinhey</t>
  </si>
  <si>
    <t>Jo</t>
  </si>
  <si>
    <t>McDonald</t>
  </si>
  <si>
    <t>Tessa</t>
  </si>
  <si>
    <t>Whiskard</t>
  </si>
  <si>
    <t>Vince</t>
  </si>
  <si>
    <t>Goodyear</t>
  </si>
  <si>
    <t>Spencer</t>
  </si>
  <si>
    <t>Ashworth</t>
  </si>
  <si>
    <t>Thorburn</t>
  </si>
  <si>
    <t>Shelby</t>
  </si>
  <si>
    <t>Salem</t>
  </si>
  <si>
    <t>Hastings</t>
  </si>
  <si>
    <t>Hatton</t>
  </si>
  <si>
    <t>Braithwaite</t>
  </si>
  <si>
    <t>Glover</t>
  </si>
  <si>
    <t>Jon</t>
  </si>
  <si>
    <t>Lamonte</t>
  </si>
  <si>
    <t>Mcardie-Watson</t>
  </si>
  <si>
    <t>Stephanie</t>
  </si>
  <si>
    <t>Trawden AC</t>
  </si>
  <si>
    <t>Lucinda</t>
  </si>
  <si>
    <t>Stone</t>
  </si>
  <si>
    <t>Staffs Moorlands AC</t>
  </si>
  <si>
    <t>Alistair</t>
  </si>
  <si>
    <t>Jordan</t>
  </si>
  <si>
    <t>Marple Runners</t>
  </si>
  <si>
    <t>Damian</t>
  </si>
  <si>
    <t>Jusko</t>
  </si>
  <si>
    <t>Rice</t>
  </si>
  <si>
    <t>Norfolk Gazelles RC</t>
  </si>
  <si>
    <t>Rennie</t>
  </si>
  <si>
    <t>Neal</t>
  </si>
  <si>
    <t>Matthews</t>
  </si>
  <si>
    <t>Sheffield RC</t>
  </si>
  <si>
    <t>Monica</t>
  </si>
  <si>
    <t>Boland</t>
  </si>
  <si>
    <t>Saddleworth Runners</t>
  </si>
  <si>
    <t>Dixon</t>
  </si>
  <si>
    <t>Jen</t>
  </si>
  <si>
    <t>Lamidey</t>
  </si>
  <si>
    <t>Holden</t>
  </si>
  <si>
    <t>Tracy</t>
  </si>
  <si>
    <t>Vernon</t>
  </si>
  <si>
    <t>Bramhall</t>
  </si>
  <si>
    <t>Victoria</t>
  </si>
  <si>
    <t>McKibben</t>
  </si>
  <si>
    <t>Kate</t>
  </si>
  <si>
    <t>Eperon</t>
  </si>
  <si>
    <t>Petts Wood Runners</t>
  </si>
  <si>
    <t>Austen</t>
  </si>
  <si>
    <t>Ashcroft</t>
  </si>
  <si>
    <t>M70</t>
  </si>
  <si>
    <t>Cush</t>
  </si>
  <si>
    <t>Hull</t>
  </si>
  <si>
    <t>Twidale</t>
  </si>
  <si>
    <t>Karen</t>
  </si>
  <si>
    <t>Mackintosh</t>
  </si>
  <si>
    <t>Biddulph Running Club</t>
  </si>
  <si>
    <t>Ghosh</t>
  </si>
  <si>
    <t>Jackie</t>
  </si>
  <si>
    <t>Keasley</t>
  </si>
  <si>
    <t>Susan</t>
  </si>
  <si>
    <t>Garrone</t>
  </si>
  <si>
    <t>Effi</t>
  </si>
  <si>
    <t>Baetzner</t>
  </si>
  <si>
    <t>Rawlings</t>
  </si>
  <si>
    <t>Manchester Harriers &amp; AC</t>
  </si>
  <si>
    <t>Higgins</t>
  </si>
  <si>
    <t>Howarth</t>
  </si>
  <si>
    <t>Nutt</t>
  </si>
  <si>
    <t>Jane</t>
  </si>
  <si>
    <t>Burston</t>
  </si>
  <si>
    <t>Sally Ann</t>
  </si>
  <si>
    <t>Hales</t>
  </si>
  <si>
    <t>Hugh</t>
  </si>
  <si>
    <t>Mckenna</t>
  </si>
  <si>
    <t>Yates</t>
  </si>
  <si>
    <t>Mads</t>
  </si>
  <si>
    <t>Skovsgaard</t>
  </si>
  <si>
    <t>Alexis</t>
  </si>
  <si>
    <t>Dinsmor</t>
  </si>
  <si>
    <t>F65</t>
  </si>
  <si>
    <t>Les</t>
  </si>
  <si>
    <t>Wakelin</t>
  </si>
  <si>
    <t>Pippa</t>
  </si>
  <si>
    <t>Photis</t>
  </si>
  <si>
    <t>Kanellis</t>
  </si>
  <si>
    <t>Ambler</t>
  </si>
  <si>
    <t>Caroll</t>
  </si>
  <si>
    <t>Carole</t>
  </si>
  <si>
    <t>Pinfold</t>
  </si>
  <si>
    <t>Cracken Runners</t>
  </si>
  <si>
    <t>Linn</t>
  </si>
  <si>
    <t>Annika</t>
  </si>
  <si>
    <t>Kyss„</t>
  </si>
  <si>
    <t>Guise</t>
  </si>
  <si>
    <t>Florentine</t>
  </si>
  <si>
    <t>Jelenia</t>
  </si>
  <si>
    <t>Jimenez</t>
  </si>
  <si>
    <t>Piercy</t>
  </si>
  <si>
    <t>Johnpaul</t>
  </si>
  <si>
    <t>Joannou</t>
  </si>
  <si>
    <t>Samantha</t>
  </si>
  <si>
    <t>Copplestone</t>
  </si>
  <si>
    <t>Halliwell</t>
  </si>
  <si>
    <t>Will</t>
  </si>
  <si>
    <t>Heaton</t>
  </si>
  <si>
    <t>Lauren</t>
  </si>
  <si>
    <t>Adrian</t>
  </si>
  <si>
    <t>Snelson</t>
  </si>
  <si>
    <t>Green</t>
  </si>
  <si>
    <t>Anna</t>
  </si>
  <si>
    <t>Kay</t>
  </si>
  <si>
    <t>Whitburn</t>
  </si>
  <si>
    <t>Liz</t>
  </si>
  <si>
    <t>Tideswell</t>
  </si>
  <si>
    <t>Potters Trotters</t>
  </si>
  <si>
    <t>Borrell</t>
  </si>
  <si>
    <t>Jessica</t>
  </si>
  <si>
    <t>Fiona</t>
  </si>
  <si>
    <t>Mayling</t>
  </si>
  <si>
    <t>Child</t>
  </si>
  <si>
    <t>Gaffney</t>
  </si>
  <si>
    <t>Maryann</t>
  </si>
  <si>
    <t>Tizzard</t>
  </si>
  <si>
    <t>Jill</t>
  </si>
  <si>
    <t>Ann-Marie</t>
  </si>
  <si>
    <t>Fairclough</t>
  </si>
  <si>
    <t>Susannah</t>
  </si>
  <si>
    <t>Dipika</t>
  </si>
  <si>
    <t>Morgan</t>
  </si>
  <si>
    <t>Suzanne</t>
  </si>
  <si>
    <t>Ashley</t>
  </si>
  <si>
    <t>Pete</t>
  </si>
  <si>
    <t>Dykstra</t>
  </si>
  <si>
    <t>Wendy</t>
  </si>
  <si>
    <t>Nickerson</t>
  </si>
  <si>
    <t>Rosie</t>
  </si>
  <si>
    <t>Juliette</t>
  </si>
  <si>
    <t>White</t>
  </si>
  <si>
    <t>Catarelli</t>
  </si>
  <si>
    <t>Morton-Race</t>
  </si>
  <si>
    <t>Zac</t>
  </si>
  <si>
    <t>Lonyon</t>
  </si>
  <si>
    <t>MU17</t>
  </si>
  <si>
    <t>Micayla</t>
  </si>
  <si>
    <t>Telfer</t>
  </si>
  <si>
    <t>Glyn</t>
  </si>
  <si>
    <t>Poolford</t>
  </si>
  <si>
    <t>Bobbie</t>
  </si>
  <si>
    <t>Hickman</t>
  </si>
  <si>
    <t>Trentham AC</t>
  </si>
  <si>
    <t>Connor</t>
  </si>
  <si>
    <t>Clive</t>
  </si>
  <si>
    <t>Law</t>
  </si>
  <si>
    <t>Leese</t>
  </si>
  <si>
    <t>McArdle</t>
  </si>
  <si>
    <t>Colin</t>
  </si>
  <si>
    <t>Winterbottom</t>
  </si>
  <si>
    <t>Graeme</t>
  </si>
  <si>
    <t>Eddie</t>
  </si>
  <si>
    <t>Hilary</t>
  </si>
  <si>
    <t>Farrington</t>
  </si>
  <si>
    <t>Jemma</t>
  </si>
  <si>
    <t>Harris</t>
  </si>
  <si>
    <t>Jenkins</t>
  </si>
  <si>
    <t>Baiget</t>
  </si>
  <si>
    <t>French</t>
  </si>
  <si>
    <t>Tansy</t>
  </si>
  <si>
    <t>Parrish</t>
  </si>
  <si>
    <t>Robertson</t>
  </si>
  <si>
    <t>Chatwin-Wray</t>
  </si>
  <si>
    <t>Victor</t>
  </si>
  <si>
    <t>Ceban</t>
  </si>
  <si>
    <t>Gopala</t>
  </si>
  <si>
    <t>Ramanna</t>
  </si>
  <si>
    <t>McNulty</t>
  </si>
  <si>
    <t>Lynette</t>
  </si>
  <si>
    <t>Van Der Berg</t>
  </si>
  <si>
    <t>Sevenoaks Athletics Club</t>
  </si>
  <si>
    <t>Myers</t>
  </si>
  <si>
    <t>Deborah</t>
  </si>
  <si>
    <t>Denise</t>
  </si>
  <si>
    <t>Reid</t>
  </si>
  <si>
    <t>Warrington Tri</t>
  </si>
  <si>
    <t>Elaine</t>
  </si>
  <si>
    <t>Ethel</t>
  </si>
  <si>
    <t>Power</t>
  </si>
  <si>
    <t>Mel</t>
  </si>
  <si>
    <t>Stoddart</t>
  </si>
  <si>
    <t>Blythe Bridge RC</t>
  </si>
  <si>
    <t>Sarmid</t>
  </si>
  <si>
    <t>Al-Kamil</t>
  </si>
  <si>
    <t>Craven</t>
  </si>
  <si>
    <t>Harriet</t>
  </si>
  <si>
    <t>Galloway</t>
  </si>
  <si>
    <t>Krista</t>
  </si>
  <si>
    <t>Vanessa</t>
  </si>
  <si>
    <t>Stokoe</t>
  </si>
  <si>
    <t>Burrows</t>
  </si>
  <si>
    <t>O'Neill</t>
  </si>
  <si>
    <t>Isherwood</t>
  </si>
  <si>
    <t>Francesca</t>
  </si>
  <si>
    <t>Manchester YMCA Harriers</t>
  </si>
  <si>
    <t>Tara</t>
  </si>
  <si>
    <t>Kirkpatrick</t>
  </si>
  <si>
    <t>Collier</t>
  </si>
  <si>
    <t>Whitwood</t>
  </si>
  <si>
    <t>Trevor</t>
  </si>
  <si>
    <t>Vicky</t>
  </si>
  <si>
    <t>Saunders</t>
  </si>
  <si>
    <t>Julie</t>
  </si>
  <si>
    <t>Theobalds</t>
  </si>
  <si>
    <t>Whiston</t>
  </si>
  <si>
    <t>Rebecca</t>
  </si>
  <si>
    <t>Rostron</t>
  </si>
  <si>
    <t>Porter</t>
  </si>
  <si>
    <t>Albutt</t>
  </si>
  <si>
    <t>Blackburn Harriers</t>
  </si>
  <si>
    <t>Brownhill</t>
  </si>
  <si>
    <t>Poole</t>
  </si>
  <si>
    <t>Stevenson</t>
  </si>
  <si>
    <t>F60</t>
  </si>
  <si>
    <t>Blacow</t>
  </si>
  <si>
    <t>Schofield</t>
  </si>
  <si>
    <t>Rickett</t>
  </si>
  <si>
    <t>Lund</t>
  </si>
  <si>
    <t>Gould</t>
  </si>
  <si>
    <t>Sian</t>
  </si>
  <si>
    <t>Round</t>
  </si>
  <si>
    <t>Young</t>
  </si>
  <si>
    <t>Virginia</t>
  </si>
  <si>
    <t>Kugara</t>
  </si>
  <si>
    <t>Lyndsey</t>
  </si>
  <si>
    <t>Starr</t>
  </si>
  <si>
    <t>Rayner</t>
  </si>
  <si>
    <t>Mostyn</t>
  </si>
  <si>
    <t>Raj</t>
  </si>
  <si>
    <t>Subramoni</t>
  </si>
  <si>
    <t>Trafford Rangers</t>
  </si>
  <si>
    <t>Sangster</t>
  </si>
  <si>
    <t>Stefania</t>
  </si>
  <si>
    <t>Dalman</t>
  </si>
  <si>
    <t>Cydney</t>
  </si>
  <si>
    <t>Goodby</t>
  </si>
  <si>
    <t>Boulton</t>
  </si>
  <si>
    <t>Alice</t>
  </si>
  <si>
    <t>Billen</t>
  </si>
  <si>
    <t>Dawkins</t>
  </si>
  <si>
    <t>Maggie</t>
  </si>
  <si>
    <t>Daisy</t>
  </si>
  <si>
    <t>Nicholson</t>
  </si>
  <si>
    <t>GunTime</t>
  </si>
  <si>
    <t>Kenny House</t>
  </si>
  <si>
    <t>Andy Hawkyard</t>
  </si>
  <si>
    <t>Brian Evans</t>
  </si>
  <si>
    <t>Paul Steel</t>
  </si>
  <si>
    <t>Steve Webb</t>
  </si>
  <si>
    <t>Michael Stanley</t>
  </si>
  <si>
    <t>Neil Finegan</t>
  </si>
  <si>
    <t>Richard Hankins</t>
  </si>
  <si>
    <t>David Feakes</t>
  </si>
  <si>
    <t>Paul Smith</t>
  </si>
  <si>
    <t>David Faulkner</t>
  </si>
  <si>
    <t>James Noakes</t>
  </si>
  <si>
    <t>Allen Bunyan</t>
  </si>
  <si>
    <t>Ian Geraghty</t>
  </si>
  <si>
    <t>Graham Brown</t>
  </si>
  <si>
    <t>Sean Connelly</t>
  </si>
  <si>
    <t>Fred Wardle</t>
  </si>
  <si>
    <t>Frank Cassidy</t>
  </si>
  <si>
    <t>Robert Mills</t>
  </si>
  <si>
    <t>Andrew Blinston</t>
  </si>
  <si>
    <t>Angus Tennant</t>
  </si>
  <si>
    <t>Karl Downing</t>
  </si>
  <si>
    <t>Peter Vince</t>
  </si>
  <si>
    <t>Pete Dykstra</t>
  </si>
  <si>
    <t>Martin Gunther</t>
  </si>
  <si>
    <t>Lindsay Beeston</t>
  </si>
  <si>
    <t>Christopher Holden</t>
  </si>
  <si>
    <t>Matt Smith</t>
  </si>
  <si>
    <t>David Phillips</t>
  </si>
  <si>
    <t>Matthew Taylor</t>
  </si>
  <si>
    <t>Mark Coulthard</t>
  </si>
  <si>
    <t>Tony Wardle</t>
  </si>
  <si>
    <t>James Simpson</t>
  </si>
  <si>
    <t>David Wilson</t>
  </si>
  <si>
    <t>Michael O'Brien</t>
  </si>
  <si>
    <t>Peter Lloyd</t>
  </si>
  <si>
    <t>Alex Mallison</t>
  </si>
  <si>
    <t>Raymond McWilliams</t>
  </si>
  <si>
    <t>Robert J Brown</t>
  </si>
  <si>
    <t>Mike Stevens</t>
  </si>
  <si>
    <t>Rob Huntbach</t>
  </si>
  <si>
    <t>Alan Jenkinson</t>
  </si>
  <si>
    <t>Peter Smith</t>
  </si>
  <si>
    <t>Rob Downs</t>
  </si>
  <si>
    <t>Jonathan Cheshire</t>
  </si>
  <si>
    <t>Barry Archbold</t>
  </si>
  <si>
    <t>James Macdonald</t>
  </si>
  <si>
    <t>Mick Fairs</t>
  </si>
  <si>
    <t>Peter Stock</t>
  </si>
  <si>
    <t>Andy Watts</t>
  </si>
  <si>
    <t>Paul Norris</t>
  </si>
  <si>
    <t>James Gowin</t>
  </si>
  <si>
    <t>Christian Hook</t>
  </si>
  <si>
    <t>Patrick Grannan</t>
  </si>
  <si>
    <t>Ian Ashcroft</t>
  </si>
  <si>
    <t>Trevor Faulkner</t>
  </si>
  <si>
    <t>Pos</t>
  </si>
  <si>
    <t>Name</t>
  </si>
  <si>
    <t>Club</t>
  </si>
  <si>
    <t>Category</t>
  </si>
  <si>
    <t>Time</t>
  </si>
  <si>
    <t>Team</t>
  </si>
  <si>
    <t>Individual</t>
  </si>
  <si>
    <t>&lt;- counters -&gt;</t>
  </si>
  <si>
    <t>Total</t>
  </si>
  <si>
    <t>South Cheshire H</t>
  </si>
  <si>
    <t>Vale Royal</t>
  </si>
  <si>
    <t>Warrington Road Runners</t>
  </si>
  <si>
    <t>Wilmslow RC</t>
  </si>
  <si>
    <t>Macclesfield H</t>
  </si>
  <si>
    <t>Congleton H</t>
  </si>
  <si>
    <t>Ellesmere Port RC</t>
  </si>
  <si>
    <t>Helsby RC</t>
  </si>
  <si>
    <t>Warrington AC</t>
  </si>
  <si>
    <t>Chester Tri</t>
  </si>
  <si>
    <t>-</t>
  </si>
  <si>
    <t>Boalloy RC</t>
  </si>
  <si>
    <t>Cheshire HHH</t>
  </si>
  <si>
    <t>Delamere Spartans</t>
  </si>
  <si>
    <t>Spectrum Striders</t>
  </si>
  <si>
    <t>Tattenhall Runners</t>
  </si>
  <si>
    <t>Cross-checks</t>
  </si>
  <si>
    <t>Max</t>
  </si>
  <si>
    <t>Min</t>
  </si>
  <si>
    <t>&lt;--- total</t>
  </si>
  <si>
    <t>&lt;--- expected total</t>
  </si>
  <si>
    <t>=</t>
  </si>
  <si>
    <t>Joanne Moss</t>
  </si>
  <si>
    <t>Emma Weston</t>
  </si>
  <si>
    <t>Jackie Keasley</t>
  </si>
  <si>
    <t>Mary Burton</t>
  </si>
  <si>
    <t>Sally Hopkin</t>
  </si>
  <si>
    <t>Sally Ann Hales</t>
  </si>
  <si>
    <t>Cathy Florentine</t>
  </si>
  <si>
    <t>Jelenia Jimenez</t>
  </si>
  <si>
    <t>Lauren Jones</t>
  </si>
  <si>
    <t>Louise Whitburn</t>
  </si>
  <si>
    <t>Maryann Tizzard</t>
  </si>
  <si>
    <t>Susannah Middleton</t>
  </si>
  <si>
    <t>Dipika Morgan</t>
  </si>
  <si>
    <t>Ann Harris</t>
  </si>
  <si>
    <t>Heather Galloway</t>
  </si>
  <si>
    <t>Vanessa Stokoe</t>
  </si>
  <si>
    <t>Heather Carter</t>
  </si>
  <si>
    <t>Katie Latham</t>
  </si>
  <si>
    <t>Sarah Wilson</t>
  </si>
  <si>
    <t>Louise Gordon</t>
  </si>
  <si>
    <t>Amanda Kimber</t>
  </si>
  <si>
    <t>Cathy Atherton</t>
  </si>
  <si>
    <t>Sophia Rees</t>
  </si>
  <si>
    <t>Janine Ellis</t>
  </si>
  <si>
    <t>Amy Longmore</t>
  </si>
  <si>
    <t>Angela McCarthy</t>
  </si>
  <si>
    <t>Gail Hill</t>
  </si>
  <si>
    <t>Elspeth Gibson</t>
  </si>
  <si>
    <t>Amy Grace (Durrant)</t>
  </si>
  <si>
    <t>Huma 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</si>
</sst>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1" fillId="0" borderId="0"/>
  </cellStyleXfs>
  <cellXfs count="20">
    <xf numFmtId="0" fontId="0" fillId="0" borderId="0" xfId="0"/>
    <xf numFmtId="0" fontId="20" fillId="0" borderId="0" xfId="0" applyFont="1"/>
    <xf numFmtId="21" fontId="20" fillId="0" borderId="0" xfId="0" applyNumberFormat="1" applyFont="1"/>
    <xf numFmtId="0" fontId="24" fillId="0" borderId="0" xfId="42" applyFont="1" applyAlignment="1">
      <alignment horizontal="center"/>
    </xf>
    <xf numFmtId="0" fontId="2" fillId="0" borderId="0" xfId="0" applyFont="1"/>
    <xf numFmtId="21" fontId="2" fillId="0" borderId="0" xfId="0" applyNumberFormat="1" applyFont="1"/>
    <xf numFmtId="0" fontId="21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/>
    </xf>
    <xf numFmtId="0" fontId="23" fillId="0" borderId="0" xfId="0" applyFont="1"/>
    <xf numFmtId="0" fontId="22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22" fillId="0" borderId="0" xfId="0" applyFont="1"/>
    <xf numFmtId="0" fontId="0" fillId="0" borderId="0" xfId="0" applyAlignment="1">
      <alignment horizontal="center"/>
    </xf>
    <xf numFmtId="0" fontId="21" fillId="0" borderId="0" xfId="0" applyFont="1"/>
    <xf numFmtId="0" fontId="0" fillId="0" borderId="0" xfId="0" applyAlignment="1">
      <alignment horizontal="right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4"/>
  <sheetViews>
    <sheetView workbookViewId="0">
      <pane ySplit="1" topLeftCell="A2" activePane="bottomLeft" state="frozen"/>
      <selection pane="bottomLeft"/>
    </sheetView>
  </sheetViews>
  <sheetFormatPr defaultColWidth="9" defaultRowHeight="12.75" x14ac:dyDescent="0.2"/>
  <cols>
    <col min="1" max="1" width="5" style="17" bestFit="1" customWidth="1"/>
    <col min="2" max="2" width="18.7109375" style="4" bestFit="1" customWidth="1"/>
    <col min="3" max="3" width="25" style="4" bestFit="1" customWidth="1"/>
    <col min="4" max="4" width="9.140625" style="17" bestFit="1" customWidth="1"/>
    <col min="5" max="5" width="8.140625" style="4" bestFit="1" customWidth="1"/>
    <col min="6" max="7" width="9.140625" style="4" bestFit="1" customWidth="1"/>
    <col min="8" max="8" width="9.140625" style="4" hidden="1" customWidth="1"/>
    <col min="9" max="9" width="2.140625" style="4" hidden="1" customWidth="1"/>
    <col min="10" max="16384" width="9" style="4"/>
  </cols>
  <sheetData>
    <row r="1" spans="1:10" x14ac:dyDescent="0.2">
      <c r="A1" s="3" t="s">
        <v>882</v>
      </c>
      <c r="B1" s="3" t="s">
        <v>883</v>
      </c>
      <c r="C1" s="3" t="s">
        <v>884</v>
      </c>
      <c r="D1" s="3" t="s">
        <v>885</v>
      </c>
      <c r="E1" s="3" t="s">
        <v>886</v>
      </c>
      <c r="F1" s="3" t="s">
        <v>887</v>
      </c>
      <c r="G1" s="3" t="s">
        <v>888</v>
      </c>
      <c r="H1" s="3"/>
      <c r="I1" s="3"/>
      <c r="J1" s="3"/>
    </row>
    <row r="2" spans="1:10" x14ac:dyDescent="0.2">
      <c r="A2" s="17">
        <v>1</v>
      </c>
      <c r="B2" s="4" t="s">
        <v>869</v>
      </c>
      <c r="C2" s="4" t="s">
        <v>13</v>
      </c>
      <c r="D2" s="17" t="s">
        <v>14</v>
      </c>
      <c r="E2" s="5">
        <v>5.303240740740741E-2</v>
      </c>
      <c r="F2" s="6">
        <v>100</v>
      </c>
      <c r="G2" s="6">
        <v>100</v>
      </c>
      <c r="H2" s="6">
        <v>100</v>
      </c>
      <c r="I2" s="7">
        <v>1</v>
      </c>
      <c r="J2" s="8"/>
    </row>
    <row r="3" spans="1:10" x14ac:dyDescent="0.2">
      <c r="A3" s="17">
        <v>2</v>
      </c>
      <c r="B3" s="4" t="s">
        <v>870</v>
      </c>
      <c r="C3" s="4" t="s">
        <v>13</v>
      </c>
      <c r="D3" s="17" t="s">
        <v>10</v>
      </c>
      <c r="E3" s="5">
        <v>5.4085648148148147E-2</v>
      </c>
      <c r="F3" s="6">
        <f>IF(I3=1,H2-1,"-")</f>
        <v>99</v>
      </c>
      <c r="G3" s="6">
        <f t="shared" ref="G3:G58" si="0">MAX(G2-1,1)</f>
        <v>99</v>
      </c>
      <c r="H3" s="6">
        <f>IF(I3=1,H2-1,H2)</f>
        <v>99</v>
      </c>
      <c r="I3" s="7">
        <v>1</v>
      </c>
      <c r="J3" s="8"/>
    </row>
    <row r="4" spans="1:10" x14ac:dyDescent="0.2">
      <c r="A4" s="17">
        <v>3</v>
      </c>
      <c r="B4" s="4" t="s">
        <v>837</v>
      </c>
      <c r="C4" s="4" t="s">
        <v>22</v>
      </c>
      <c r="D4" s="17" t="s">
        <v>23</v>
      </c>
      <c r="E4" s="5">
        <v>5.4479166666666669E-2</v>
      </c>
      <c r="F4" s="6">
        <f t="shared" ref="F4:F58" si="1">IF(I4=1,H3-1,"-")</f>
        <v>98</v>
      </c>
      <c r="G4" s="6">
        <f t="shared" si="0"/>
        <v>98</v>
      </c>
      <c r="H4" s="6">
        <f t="shared" ref="H4:H58" si="2">IF(I4=1,H3-1,H3)</f>
        <v>98</v>
      </c>
      <c r="I4" s="4">
        <v>1</v>
      </c>
    </row>
    <row r="5" spans="1:10" x14ac:dyDescent="0.2">
      <c r="A5" s="17">
        <v>4</v>
      </c>
      <c r="B5" s="4" t="s">
        <v>853</v>
      </c>
      <c r="C5" s="4" t="s">
        <v>29</v>
      </c>
      <c r="D5" s="17" t="s">
        <v>17</v>
      </c>
      <c r="E5" s="5">
        <v>5.5486111111111104E-2</v>
      </c>
      <c r="F5" s="6">
        <f t="shared" si="1"/>
        <v>97</v>
      </c>
      <c r="G5" s="6">
        <f t="shared" si="0"/>
        <v>97</v>
      </c>
      <c r="H5" s="6">
        <f t="shared" si="2"/>
        <v>97</v>
      </c>
      <c r="I5" s="4">
        <v>1</v>
      </c>
    </row>
    <row r="6" spans="1:10" x14ac:dyDescent="0.2">
      <c r="A6" s="17">
        <v>5</v>
      </c>
      <c r="B6" s="4" t="s">
        <v>871</v>
      </c>
      <c r="C6" s="4" t="s">
        <v>13</v>
      </c>
      <c r="D6" s="17" t="s">
        <v>17</v>
      </c>
      <c r="E6" s="5">
        <v>5.5740740740740737E-2</v>
      </c>
      <c r="F6" s="6">
        <f t="shared" si="1"/>
        <v>96</v>
      </c>
      <c r="G6" s="6">
        <f t="shared" si="0"/>
        <v>96</v>
      </c>
      <c r="H6" s="6">
        <f t="shared" si="2"/>
        <v>96</v>
      </c>
      <c r="I6" s="4">
        <v>1</v>
      </c>
    </row>
    <row r="7" spans="1:10" x14ac:dyDescent="0.2">
      <c r="A7" s="17">
        <v>6</v>
      </c>
      <c r="B7" s="4" t="s">
        <v>854</v>
      </c>
      <c r="C7" s="4" t="s">
        <v>29</v>
      </c>
      <c r="D7" s="17" t="s">
        <v>10</v>
      </c>
      <c r="E7" s="5">
        <v>5.6145833333333339E-2</v>
      </c>
      <c r="F7" s="6">
        <f t="shared" si="1"/>
        <v>95</v>
      </c>
      <c r="G7" s="6">
        <f t="shared" si="0"/>
        <v>95</v>
      </c>
      <c r="H7" s="6">
        <f t="shared" si="2"/>
        <v>95</v>
      </c>
      <c r="I7" s="4">
        <v>1</v>
      </c>
    </row>
    <row r="8" spans="1:10" x14ac:dyDescent="0.2">
      <c r="A8" s="17">
        <v>7</v>
      </c>
      <c r="B8" s="4" t="s">
        <v>855</v>
      </c>
      <c r="C8" s="4" t="s">
        <v>29</v>
      </c>
      <c r="D8" s="17" t="s">
        <v>10</v>
      </c>
      <c r="E8" s="5">
        <v>5.7118055555555554E-2</v>
      </c>
      <c r="F8" s="6">
        <f t="shared" si="1"/>
        <v>94</v>
      </c>
      <c r="G8" s="6">
        <f t="shared" si="0"/>
        <v>94</v>
      </c>
      <c r="H8" s="6">
        <f t="shared" si="2"/>
        <v>94</v>
      </c>
      <c r="I8" s="4">
        <v>1</v>
      </c>
    </row>
    <row r="9" spans="1:10" x14ac:dyDescent="0.2">
      <c r="A9" s="17">
        <v>8</v>
      </c>
      <c r="B9" s="4" t="s">
        <v>832</v>
      </c>
      <c r="C9" s="4" t="s">
        <v>44</v>
      </c>
      <c r="D9" s="17" t="s">
        <v>17</v>
      </c>
      <c r="E9" s="5">
        <v>5.8263888888888893E-2</v>
      </c>
      <c r="F9" s="6">
        <f t="shared" si="1"/>
        <v>93</v>
      </c>
      <c r="G9" s="6">
        <f t="shared" si="0"/>
        <v>93</v>
      </c>
      <c r="H9" s="6">
        <f t="shared" si="2"/>
        <v>93</v>
      </c>
      <c r="I9" s="4">
        <v>1</v>
      </c>
    </row>
    <row r="10" spans="1:10" x14ac:dyDescent="0.2">
      <c r="A10" s="17">
        <v>9</v>
      </c>
      <c r="B10" s="4" t="s">
        <v>828</v>
      </c>
      <c r="C10" s="4" t="s">
        <v>47</v>
      </c>
      <c r="D10" s="17" t="s">
        <v>14</v>
      </c>
      <c r="E10" s="5">
        <v>5.8275462962962966E-2</v>
      </c>
      <c r="F10" s="6">
        <f t="shared" si="1"/>
        <v>92</v>
      </c>
      <c r="G10" s="6">
        <f t="shared" si="0"/>
        <v>92</v>
      </c>
      <c r="H10" s="6">
        <f t="shared" si="2"/>
        <v>92</v>
      </c>
      <c r="I10" s="4">
        <v>1</v>
      </c>
    </row>
    <row r="11" spans="1:10" x14ac:dyDescent="0.2">
      <c r="A11" s="17">
        <v>10</v>
      </c>
      <c r="B11" s="4" t="s">
        <v>856</v>
      </c>
      <c r="C11" s="4" t="s">
        <v>29</v>
      </c>
      <c r="D11" s="17" t="s">
        <v>10</v>
      </c>
      <c r="E11" s="5">
        <v>5.9861111111111108E-2</v>
      </c>
      <c r="F11" s="6">
        <f t="shared" si="1"/>
        <v>91</v>
      </c>
      <c r="G11" s="6">
        <f t="shared" si="0"/>
        <v>91</v>
      </c>
      <c r="H11" s="6">
        <f t="shared" si="2"/>
        <v>91</v>
      </c>
      <c r="I11" s="4">
        <v>1</v>
      </c>
    </row>
    <row r="12" spans="1:10" x14ac:dyDescent="0.2">
      <c r="A12" s="17">
        <v>11</v>
      </c>
      <c r="B12" s="4" t="s">
        <v>838</v>
      </c>
      <c r="C12" s="4" t="s">
        <v>22</v>
      </c>
      <c r="D12" s="17" t="s">
        <v>10</v>
      </c>
      <c r="E12" s="5">
        <v>6.0543981481481483E-2</v>
      </c>
      <c r="F12" s="6">
        <f t="shared" si="1"/>
        <v>90</v>
      </c>
      <c r="G12" s="6">
        <f t="shared" si="0"/>
        <v>90</v>
      </c>
      <c r="H12" s="6">
        <f t="shared" si="2"/>
        <v>90</v>
      </c>
      <c r="I12" s="4">
        <v>1</v>
      </c>
    </row>
    <row r="13" spans="1:10" x14ac:dyDescent="0.2">
      <c r="A13" s="17">
        <v>12</v>
      </c>
      <c r="B13" s="4" t="s">
        <v>826</v>
      </c>
      <c r="C13" s="4" t="s">
        <v>81</v>
      </c>
      <c r="D13" s="17" t="s">
        <v>10</v>
      </c>
      <c r="E13" s="5">
        <v>6.1585648148148153E-2</v>
      </c>
      <c r="F13" s="6">
        <f t="shared" si="1"/>
        <v>89</v>
      </c>
      <c r="G13" s="6">
        <f t="shared" si="0"/>
        <v>89</v>
      </c>
      <c r="H13" s="6">
        <f t="shared" si="2"/>
        <v>89</v>
      </c>
      <c r="I13" s="4">
        <v>1</v>
      </c>
    </row>
    <row r="14" spans="1:10" x14ac:dyDescent="0.2">
      <c r="A14" s="17">
        <v>13</v>
      </c>
      <c r="B14" s="4" t="s">
        <v>857</v>
      </c>
      <c r="C14" s="4" t="s">
        <v>29</v>
      </c>
      <c r="D14" s="17" t="s">
        <v>23</v>
      </c>
      <c r="E14" s="5">
        <v>6.1817129629629632E-2</v>
      </c>
      <c r="F14" s="6">
        <f t="shared" si="1"/>
        <v>88</v>
      </c>
      <c r="G14" s="6">
        <f t="shared" si="0"/>
        <v>88</v>
      </c>
      <c r="H14" s="6">
        <f t="shared" si="2"/>
        <v>88</v>
      </c>
      <c r="I14" s="4">
        <v>1</v>
      </c>
    </row>
    <row r="15" spans="1:10" x14ac:dyDescent="0.2">
      <c r="A15" s="17">
        <v>14</v>
      </c>
      <c r="B15" s="4" t="s">
        <v>872</v>
      </c>
      <c r="C15" s="4" t="s">
        <v>13</v>
      </c>
      <c r="D15" s="17" t="s">
        <v>23</v>
      </c>
      <c r="E15" s="5">
        <v>6.1863425925925926E-2</v>
      </c>
      <c r="F15" s="6">
        <f t="shared" si="1"/>
        <v>87</v>
      </c>
      <c r="G15" s="6">
        <f t="shared" si="0"/>
        <v>87</v>
      </c>
      <c r="H15" s="6">
        <f t="shared" si="2"/>
        <v>87</v>
      </c>
      <c r="I15" s="4">
        <v>1</v>
      </c>
    </row>
    <row r="16" spans="1:10" x14ac:dyDescent="0.2">
      <c r="A16" s="17">
        <v>15</v>
      </c>
      <c r="B16" s="4" t="s">
        <v>858</v>
      </c>
      <c r="C16" s="4" t="s">
        <v>29</v>
      </c>
      <c r="D16" s="17" t="s">
        <v>17</v>
      </c>
      <c r="E16" s="5">
        <v>6.2256944444444441E-2</v>
      </c>
      <c r="F16" s="6">
        <f t="shared" si="1"/>
        <v>86</v>
      </c>
      <c r="G16" s="6">
        <f t="shared" si="0"/>
        <v>86</v>
      </c>
      <c r="H16" s="6">
        <f t="shared" si="2"/>
        <v>86</v>
      </c>
      <c r="I16" s="4">
        <v>1</v>
      </c>
    </row>
    <row r="17" spans="1:9" x14ac:dyDescent="0.2">
      <c r="A17" s="17">
        <v>16</v>
      </c>
      <c r="B17" s="4" t="s">
        <v>859</v>
      </c>
      <c r="C17" s="4" t="s">
        <v>29</v>
      </c>
      <c r="D17" s="17" t="s">
        <v>17</v>
      </c>
      <c r="E17" s="5">
        <v>6.2916666666666662E-2</v>
      </c>
      <c r="F17" s="6" t="str">
        <f t="shared" si="1"/>
        <v>-</v>
      </c>
      <c r="G17" s="6">
        <f t="shared" si="0"/>
        <v>85</v>
      </c>
      <c r="H17" s="6">
        <f t="shared" si="2"/>
        <v>86</v>
      </c>
    </row>
    <row r="18" spans="1:9" x14ac:dyDescent="0.2">
      <c r="A18" s="17">
        <v>17</v>
      </c>
      <c r="B18" s="4" t="s">
        <v>855</v>
      </c>
      <c r="C18" s="4" t="s">
        <v>13</v>
      </c>
      <c r="D18" s="17" t="s">
        <v>17</v>
      </c>
      <c r="E18" s="5">
        <v>6.3009259259259265E-2</v>
      </c>
      <c r="F18" s="6">
        <f t="shared" si="1"/>
        <v>85</v>
      </c>
      <c r="G18" s="6">
        <f t="shared" si="0"/>
        <v>84</v>
      </c>
      <c r="H18" s="6">
        <f t="shared" si="2"/>
        <v>85</v>
      </c>
      <c r="I18" s="4">
        <v>1</v>
      </c>
    </row>
    <row r="19" spans="1:9" x14ac:dyDescent="0.2">
      <c r="A19" s="17">
        <v>18</v>
      </c>
      <c r="B19" s="4" t="s">
        <v>873</v>
      </c>
      <c r="C19" s="4" t="s">
        <v>13</v>
      </c>
      <c r="D19" s="17" t="s">
        <v>119</v>
      </c>
      <c r="E19" s="5">
        <v>6.3668981481481479E-2</v>
      </c>
      <c r="F19" s="6">
        <f t="shared" si="1"/>
        <v>84</v>
      </c>
      <c r="G19" s="6">
        <f t="shared" si="0"/>
        <v>83</v>
      </c>
      <c r="H19" s="6">
        <f t="shared" si="2"/>
        <v>84</v>
      </c>
      <c r="I19" s="4">
        <v>1</v>
      </c>
    </row>
    <row r="20" spans="1:9" x14ac:dyDescent="0.2">
      <c r="A20" s="17">
        <v>19</v>
      </c>
      <c r="B20" s="4" t="s">
        <v>860</v>
      </c>
      <c r="C20" s="4" t="s">
        <v>29</v>
      </c>
      <c r="D20" s="17" t="s">
        <v>10</v>
      </c>
      <c r="E20" s="5">
        <v>6.4247685185185185E-2</v>
      </c>
      <c r="F20" s="6" t="str">
        <f t="shared" si="1"/>
        <v>-</v>
      </c>
      <c r="G20" s="6">
        <f t="shared" si="0"/>
        <v>82</v>
      </c>
      <c r="H20" s="6">
        <f t="shared" si="2"/>
        <v>84</v>
      </c>
    </row>
    <row r="21" spans="1:9" x14ac:dyDescent="0.2">
      <c r="A21" s="17">
        <v>20</v>
      </c>
      <c r="B21" s="4" t="s">
        <v>874</v>
      </c>
      <c r="C21" s="4" t="s">
        <v>13</v>
      </c>
      <c r="D21" s="17" t="s">
        <v>71</v>
      </c>
      <c r="E21" s="5">
        <v>6.4386574074074068E-2</v>
      </c>
      <c r="F21" s="6" t="str">
        <f t="shared" si="1"/>
        <v>-</v>
      </c>
      <c r="G21" s="6">
        <f t="shared" si="0"/>
        <v>81</v>
      </c>
      <c r="H21" s="6">
        <f t="shared" si="2"/>
        <v>84</v>
      </c>
    </row>
    <row r="22" spans="1:9" x14ac:dyDescent="0.2">
      <c r="A22" s="17">
        <v>21</v>
      </c>
      <c r="B22" s="4" t="s">
        <v>833</v>
      </c>
      <c r="C22" s="4" t="s">
        <v>44</v>
      </c>
      <c r="D22" s="17" t="s">
        <v>17</v>
      </c>
      <c r="E22" s="5">
        <v>6.4409722222222229E-2</v>
      </c>
      <c r="F22" s="6">
        <f t="shared" si="1"/>
        <v>83</v>
      </c>
      <c r="G22" s="6">
        <f t="shared" si="0"/>
        <v>80</v>
      </c>
      <c r="H22" s="6">
        <f t="shared" si="2"/>
        <v>83</v>
      </c>
      <c r="I22" s="4">
        <v>1</v>
      </c>
    </row>
    <row r="23" spans="1:9" x14ac:dyDescent="0.2">
      <c r="A23" s="17">
        <v>22</v>
      </c>
      <c r="B23" s="4" t="s">
        <v>875</v>
      </c>
      <c r="C23" s="4" t="s">
        <v>13</v>
      </c>
      <c r="D23" s="17" t="s">
        <v>119</v>
      </c>
      <c r="E23" s="5">
        <v>6.446759259259259E-2</v>
      </c>
      <c r="F23" s="6" t="str">
        <f t="shared" si="1"/>
        <v>-</v>
      </c>
      <c r="G23" s="6">
        <f t="shared" si="0"/>
        <v>79</v>
      </c>
      <c r="H23" s="6">
        <f t="shared" si="2"/>
        <v>83</v>
      </c>
    </row>
    <row r="24" spans="1:9" x14ac:dyDescent="0.2">
      <c r="A24" s="17">
        <v>23</v>
      </c>
      <c r="B24" s="4" t="s">
        <v>839</v>
      </c>
      <c r="C24" s="4" t="s">
        <v>22</v>
      </c>
      <c r="D24" s="17" t="s">
        <v>17</v>
      </c>
      <c r="E24" s="5">
        <v>6.5416666666666665E-2</v>
      </c>
      <c r="F24" s="6">
        <f t="shared" si="1"/>
        <v>82</v>
      </c>
      <c r="G24" s="6">
        <f t="shared" si="0"/>
        <v>78</v>
      </c>
      <c r="H24" s="6">
        <f t="shared" si="2"/>
        <v>82</v>
      </c>
      <c r="I24" s="4">
        <v>1</v>
      </c>
    </row>
    <row r="25" spans="1:9" x14ac:dyDescent="0.2">
      <c r="A25" s="17">
        <v>24</v>
      </c>
      <c r="B25" s="4" t="s">
        <v>876</v>
      </c>
      <c r="C25" s="4" t="s">
        <v>13</v>
      </c>
      <c r="D25" s="17" t="s">
        <v>97</v>
      </c>
      <c r="E25" s="5">
        <v>6.598379629629629E-2</v>
      </c>
      <c r="F25" s="6" t="str">
        <f t="shared" si="1"/>
        <v>-</v>
      </c>
      <c r="G25" s="6">
        <f t="shared" si="0"/>
        <v>77</v>
      </c>
      <c r="H25" s="6">
        <f t="shared" si="2"/>
        <v>82</v>
      </c>
    </row>
    <row r="26" spans="1:9" x14ac:dyDescent="0.2">
      <c r="A26" s="17">
        <v>25</v>
      </c>
      <c r="B26" s="4" t="s">
        <v>861</v>
      </c>
      <c r="C26" s="4" t="s">
        <v>29</v>
      </c>
      <c r="D26" s="17" t="s">
        <v>23</v>
      </c>
      <c r="E26" s="5">
        <v>6.6898148148148151E-2</v>
      </c>
      <c r="F26" s="6" t="str">
        <f t="shared" si="1"/>
        <v>-</v>
      </c>
      <c r="G26" s="6">
        <f t="shared" si="0"/>
        <v>76</v>
      </c>
      <c r="H26" s="6">
        <f t="shared" si="2"/>
        <v>82</v>
      </c>
    </row>
    <row r="27" spans="1:9" x14ac:dyDescent="0.2">
      <c r="A27" s="17">
        <v>26</v>
      </c>
      <c r="B27" s="4" t="s">
        <v>829</v>
      </c>
      <c r="C27" s="4" t="s">
        <v>47</v>
      </c>
      <c r="D27" s="17" t="s">
        <v>23</v>
      </c>
      <c r="E27" s="5">
        <v>6.7118055555555556E-2</v>
      </c>
      <c r="F27" s="6">
        <f t="shared" si="1"/>
        <v>81</v>
      </c>
      <c r="G27" s="6">
        <f t="shared" si="0"/>
        <v>75</v>
      </c>
      <c r="H27" s="6">
        <f t="shared" si="2"/>
        <v>81</v>
      </c>
      <c r="I27" s="4">
        <v>1</v>
      </c>
    </row>
    <row r="28" spans="1:9" x14ac:dyDescent="0.2">
      <c r="A28" s="17">
        <v>27</v>
      </c>
      <c r="B28" s="4" t="s">
        <v>862</v>
      </c>
      <c r="C28" s="4" t="s">
        <v>29</v>
      </c>
      <c r="D28" s="17" t="s">
        <v>10</v>
      </c>
      <c r="E28" s="5">
        <v>6.7812499999999998E-2</v>
      </c>
      <c r="F28" s="6" t="str">
        <f t="shared" si="1"/>
        <v>-</v>
      </c>
      <c r="G28" s="6">
        <f t="shared" si="0"/>
        <v>74</v>
      </c>
      <c r="H28" s="6">
        <f t="shared" si="2"/>
        <v>81</v>
      </c>
    </row>
    <row r="29" spans="1:9" x14ac:dyDescent="0.2">
      <c r="A29" s="17">
        <v>28</v>
      </c>
      <c r="B29" s="4" t="s">
        <v>840</v>
      </c>
      <c r="C29" s="4" t="s">
        <v>22</v>
      </c>
      <c r="D29" s="17" t="s">
        <v>23</v>
      </c>
      <c r="E29" s="5">
        <v>6.789351851851852E-2</v>
      </c>
      <c r="F29" s="6">
        <f t="shared" si="1"/>
        <v>80</v>
      </c>
      <c r="G29" s="6">
        <f t="shared" si="0"/>
        <v>73</v>
      </c>
      <c r="H29" s="6">
        <f t="shared" si="2"/>
        <v>80</v>
      </c>
      <c r="I29" s="4">
        <v>1</v>
      </c>
    </row>
    <row r="30" spans="1:9" x14ac:dyDescent="0.2">
      <c r="A30" s="17">
        <v>29</v>
      </c>
      <c r="B30" s="4" t="s">
        <v>850</v>
      </c>
      <c r="C30" s="4" t="s">
        <v>141</v>
      </c>
      <c r="D30" s="17" t="s">
        <v>10</v>
      </c>
      <c r="E30" s="5">
        <v>6.8020833333333336E-2</v>
      </c>
      <c r="F30" s="6">
        <f t="shared" si="1"/>
        <v>79</v>
      </c>
      <c r="G30" s="6">
        <f t="shared" si="0"/>
        <v>72</v>
      </c>
      <c r="H30" s="6">
        <f t="shared" si="2"/>
        <v>79</v>
      </c>
      <c r="I30" s="4">
        <v>1</v>
      </c>
    </row>
    <row r="31" spans="1:9" x14ac:dyDescent="0.2">
      <c r="A31" s="17">
        <v>30</v>
      </c>
      <c r="B31" s="4" t="s">
        <v>841</v>
      </c>
      <c r="C31" s="4" t="s">
        <v>22</v>
      </c>
      <c r="D31" s="17" t="s">
        <v>23</v>
      </c>
      <c r="E31" s="5">
        <v>6.8321759259259263E-2</v>
      </c>
      <c r="F31" s="6">
        <f t="shared" si="1"/>
        <v>78</v>
      </c>
      <c r="G31" s="6">
        <f t="shared" si="0"/>
        <v>71</v>
      </c>
      <c r="H31" s="6">
        <f t="shared" si="2"/>
        <v>78</v>
      </c>
      <c r="I31" s="4">
        <v>1</v>
      </c>
    </row>
    <row r="32" spans="1:9" x14ac:dyDescent="0.2">
      <c r="A32" s="17">
        <v>31</v>
      </c>
      <c r="B32" s="4" t="s">
        <v>863</v>
      </c>
      <c r="C32" s="4" t="s">
        <v>29</v>
      </c>
      <c r="D32" s="17" t="s">
        <v>17</v>
      </c>
      <c r="E32" s="5">
        <v>6.9502314814814822E-2</v>
      </c>
      <c r="F32" s="6" t="str">
        <f t="shared" si="1"/>
        <v>-</v>
      </c>
      <c r="G32" s="6">
        <f t="shared" si="0"/>
        <v>70</v>
      </c>
      <c r="H32" s="6">
        <f t="shared" si="2"/>
        <v>78</v>
      </c>
    </row>
    <row r="33" spans="1:9" x14ac:dyDescent="0.2">
      <c r="A33" s="17">
        <v>32</v>
      </c>
      <c r="B33" s="4" t="s">
        <v>877</v>
      </c>
      <c r="C33" s="4" t="s">
        <v>13</v>
      </c>
      <c r="D33" s="17" t="s">
        <v>10</v>
      </c>
      <c r="E33" s="5">
        <v>6.9502314814814822E-2</v>
      </c>
      <c r="F33" s="6" t="str">
        <f t="shared" si="1"/>
        <v>-</v>
      </c>
      <c r="G33" s="6">
        <f t="shared" si="0"/>
        <v>69</v>
      </c>
      <c r="H33" s="6">
        <f t="shared" si="2"/>
        <v>78</v>
      </c>
    </row>
    <row r="34" spans="1:9" x14ac:dyDescent="0.2">
      <c r="A34" s="17">
        <v>33</v>
      </c>
      <c r="B34" s="4" t="s">
        <v>830</v>
      </c>
      <c r="C34" s="4" t="s">
        <v>47</v>
      </c>
      <c r="D34" s="17" t="s">
        <v>17</v>
      </c>
      <c r="E34" s="5">
        <v>7.1469907407407399E-2</v>
      </c>
      <c r="F34" s="6">
        <f t="shared" si="1"/>
        <v>77</v>
      </c>
      <c r="G34" s="6">
        <f t="shared" si="0"/>
        <v>68</v>
      </c>
      <c r="H34" s="6">
        <f t="shared" si="2"/>
        <v>77</v>
      </c>
      <c r="I34" s="4">
        <v>1</v>
      </c>
    </row>
    <row r="35" spans="1:9" x14ac:dyDescent="0.2">
      <c r="A35" s="17">
        <v>34</v>
      </c>
      <c r="B35" s="4" t="s">
        <v>878</v>
      </c>
      <c r="C35" s="4" t="s">
        <v>13</v>
      </c>
      <c r="D35" s="17" t="s">
        <v>17</v>
      </c>
      <c r="E35" s="5">
        <v>7.1932870370370369E-2</v>
      </c>
      <c r="F35" s="6" t="str">
        <f t="shared" si="1"/>
        <v>-</v>
      </c>
      <c r="G35" s="6">
        <f t="shared" si="0"/>
        <v>67</v>
      </c>
      <c r="H35" s="6">
        <f t="shared" si="2"/>
        <v>77</v>
      </c>
    </row>
    <row r="36" spans="1:9" x14ac:dyDescent="0.2">
      <c r="A36" s="17">
        <v>35</v>
      </c>
      <c r="B36" s="4" t="s">
        <v>864</v>
      </c>
      <c r="C36" s="4" t="s">
        <v>29</v>
      </c>
      <c r="D36" s="17" t="s">
        <v>23</v>
      </c>
      <c r="E36" s="5">
        <v>7.2615740740740745E-2</v>
      </c>
      <c r="F36" s="6" t="str">
        <f t="shared" si="1"/>
        <v>-</v>
      </c>
      <c r="G36" s="6">
        <f t="shared" si="0"/>
        <v>66</v>
      </c>
      <c r="H36" s="6">
        <f t="shared" si="2"/>
        <v>77</v>
      </c>
    </row>
    <row r="37" spans="1:9" x14ac:dyDescent="0.2">
      <c r="A37" s="17">
        <v>36</v>
      </c>
      <c r="B37" s="4" t="s">
        <v>834</v>
      </c>
      <c r="C37" s="4" t="s">
        <v>44</v>
      </c>
      <c r="D37" s="17" t="s">
        <v>14</v>
      </c>
      <c r="E37" s="5">
        <v>7.318287037037037E-2</v>
      </c>
      <c r="F37" s="6">
        <f t="shared" si="1"/>
        <v>76</v>
      </c>
      <c r="G37" s="6">
        <f t="shared" si="0"/>
        <v>65</v>
      </c>
      <c r="H37" s="6">
        <f t="shared" si="2"/>
        <v>76</v>
      </c>
      <c r="I37" s="4">
        <v>1</v>
      </c>
    </row>
    <row r="38" spans="1:9" x14ac:dyDescent="0.2">
      <c r="A38" s="17">
        <v>37</v>
      </c>
      <c r="B38" s="4" t="s">
        <v>842</v>
      </c>
      <c r="C38" s="4" t="s">
        <v>22</v>
      </c>
      <c r="D38" s="17" t="s">
        <v>71</v>
      </c>
      <c r="E38" s="5">
        <v>7.408564814814815E-2</v>
      </c>
      <c r="F38" s="6">
        <f t="shared" si="1"/>
        <v>75</v>
      </c>
      <c r="G38" s="6">
        <f t="shared" si="0"/>
        <v>64</v>
      </c>
      <c r="H38" s="6">
        <f t="shared" si="2"/>
        <v>75</v>
      </c>
      <c r="I38" s="4">
        <v>1</v>
      </c>
    </row>
    <row r="39" spans="1:9" x14ac:dyDescent="0.2">
      <c r="A39" s="17">
        <v>38</v>
      </c>
      <c r="B39" s="4" t="s">
        <v>843</v>
      </c>
      <c r="C39" s="4" t="s">
        <v>22</v>
      </c>
      <c r="D39" s="17" t="s">
        <v>97</v>
      </c>
      <c r="E39" s="5">
        <v>7.4699074074074071E-2</v>
      </c>
      <c r="F39" s="6" t="str">
        <f t="shared" si="1"/>
        <v>-</v>
      </c>
      <c r="G39" s="6">
        <f t="shared" si="0"/>
        <v>63</v>
      </c>
      <c r="H39" s="6">
        <f t="shared" si="2"/>
        <v>75</v>
      </c>
    </row>
    <row r="40" spans="1:9" x14ac:dyDescent="0.2">
      <c r="A40" s="17">
        <v>39</v>
      </c>
      <c r="B40" s="4" t="s">
        <v>879</v>
      </c>
      <c r="C40" s="4" t="s">
        <v>13</v>
      </c>
      <c r="D40" s="17" t="s">
        <v>119</v>
      </c>
      <c r="E40" s="5">
        <v>7.4895833333333328E-2</v>
      </c>
      <c r="F40" s="6" t="str">
        <f t="shared" si="1"/>
        <v>-</v>
      </c>
      <c r="G40" s="6">
        <f t="shared" si="0"/>
        <v>62</v>
      </c>
      <c r="H40" s="6">
        <f t="shared" si="2"/>
        <v>75</v>
      </c>
    </row>
    <row r="41" spans="1:9" x14ac:dyDescent="0.2">
      <c r="A41" s="17">
        <v>40</v>
      </c>
      <c r="B41" s="4" t="s">
        <v>865</v>
      </c>
      <c r="C41" s="4" t="s">
        <v>29</v>
      </c>
      <c r="D41" s="17" t="s">
        <v>71</v>
      </c>
      <c r="E41" s="5">
        <v>7.5081018518518519E-2</v>
      </c>
      <c r="F41" s="6" t="str">
        <f t="shared" si="1"/>
        <v>-</v>
      </c>
      <c r="G41" s="6">
        <f t="shared" si="0"/>
        <v>61</v>
      </c>
      <c r="H41" s="6">
        <f t="shared" si="2"/>
        <v>75</v>
      </c>
    </row>
    <row r="42" spans="1:9" x14ac:dyDescent="0.2">
      <c r="A42" s="17">
        <v>41</v>
      </c>
      <c r="B42" s="4" t="s">
        <v>844</v>
      </c>
      <c r="C42" s="4" t="s">
        <v>22</v>
      </c>
      <c r="D42" s="17" t="s">
        <v>10</v>
      </c>
      <c r="E42" s="5">
        <v>7.587962962962963E-2</v>
      </c>
      <c r="F42" s="6" t="str">
        <f t="shared" si="1"/>
        <v>-</v>
      </c>
      <c r="G42" s="6">
        <f t="shared" si="0"/>
        <v>60</v>
      </c>
      <c r="H42" s="6">
        <f t="shared" si="2"/>
        <v>75</v>
      </c>
    </row>
    <row r="43" spans="1:9" x14ac:dyDescent="0.2">
      <c r="A43" s="17">
        <v>42</v>
      </c>
      <c r="B43" s="4" t="s">
        <v>831</v>
      </c>
      <c r="C43" s="4" t="s">
        <v>47</v>
      </c>
      <c r="D43" s="17" t="s">
        <v>23</v>
      </c>
      <c r="E43" s="5">
        <v>7.6516203703703697E-2</v>
      </c>
      <c r="F43" s="6">
        <f t="shared" si="1"/>
        <v>74</v>
      </c>
      <c r="G43" s="6">
        <f t="shared" si="0"/>
        <v>59</v>
      </c>
      <c r="H43" s="6">
        <f t="shared" si="2"/>
        <v>74</v>
      </c>
      <c r="I43" s="4">
        <v>1</v>
      </c>
    </row>
    <row r="44" spans="1:9" x14ac:dyDescent="0.2">
      <c r="A44" s="17">
        <v>43</v>
      </c>
      <c r="B44" s="4" t="s">
        <v>866</v>
      </c>
      <c r="C44" s="4" t="s">
        <v>29</v>
      </c>
      <c r="D44" s="17" t="s">
        <v>14</v>
      </c>
      <c r="E44" s="5">
        <v>7.6875000000000013E-2</v>
      </c>
      <c r="F44" s="6" t="str">
        <f t="shared" si="1"/>
        <v>-</v>
      </c>
      <c r="G44" s="6">
        <f t="shared" si="0"/>
        <v>58</v>
      </c>
      <c r="H44" s="6">
        <f t="shared" si="2"/>
        <v>74</v>
      </c>
    </row>
    <row r="45" spans="1:9" x14ac:dyDescent="0.2">
      <c r="A45" s="17">
        <v>44</v>
      </c>
      <c r="B45" s="4" t="s">
        <v>845</v>
      </c>
      <c r="C45" s="4" t="s">
        <v>22</v>
      </c>
      <c r="D45" s="17" t="s">
        <v>17</v>
      </c>
      <c r="E45" s="5">
        <v>7.7048611111111109E-2</v>
      </c>
      <c r="F45" s="6" t="str">
        <f t="shared" si="1"/>
        <v>-</v>
      </c>
      <c r="G45" s="6">
        <f t="shared" si="0"/>
        <v>57</v>
      </c>
      <c r="H45" s="6">
        <f t="shared" si="2"/>
        <v>74</v>
      </c>
    </row>
    <row r="46" spans="1:9" x14ac:dyDescent="0.2">
      <c r="A46" s="17">
        <v>45</v>
      </c>
      <c r="B46" s="4" t="s">
        <v>846</v>
      </c>
      <c r="C46" s="4" t="s">
        <v>22</v>
      </c>
      <c r="D46" s="17" t="s">
        <v>14</v>
      </c>
      <c r="E46" s="5">
        <v>7.7662037037037043E-2</v>
      </c>
      <c r="F46" s="6" t="str">
        <f t="shared" si="1"/>
        <v>-</v>
      </c>
      <c r="G46" s="6">
        <f t="shared" si="0"/>
        <v>56</v>
      </c>
      <c r="H46" s="6">
        <f t="shared" si="2"/>
        <v>74</v>
      </c>
    </row>
    <row r="47" spans="1:9" x14ac:dyDescent="0.2">
      <c r="A47" s="17">
        <v>46</v>
      </c>
      <c r="B47" s="4" t="s">
        <v>827</v>
      </c>
      <c r="C47" s="4" t="s">
        <v>477</v>
      </c>
      <c r="D47" s="17" t="s">
        <v>10</v>
      </c>
      <c r="E47" s="5">
        <v>7.8599537037037037E-2</v>
      </c>
      <c r="F47" s="6">
        <f t="shared" si="1"/>
        <v>73</v>
      </c>
      <c r="G47" s="6">
        <f t="shared" si="0"/>
        <v>55</v>
      </c>
      <c r="H47" s="6">
        <f t="shared" si="2"/>
        <v>73</v>
      </c>
      <c r="I47" s="4">
        <v>1</v>
      </c>
    </row>
    <row r="48" spans="1:9" x14ac:dyDescent="0.2">
      <c r="A48" s="17">
        <v>47</v>
      </c>
      <c r="B48" s="4" t="s">
        <v>847</v>
      </c>
      <c r="C48" s="4" t="s">
        <v>22</v>
      </c>
      <c r="D48" s="17" t="s">
        <v>17</v>
      </c>
      <c r="E48" s="5">
        <v>7.9444444444444443E-2</v>
      </c>
      <c r="F48" s="6" t="str">
        <f t="shared" si="1"/>
        <v>-</v>
      </c>
      <c r="G48" s="6">
        <f t="shared" si="0"/>
        <v>54</v>
      </c>
      <c r="H48" s="6">
        <f t="shared" si="2"/>
        <v>73</v>
      </c>
    </row>
    <row r="49" spans="1:9" x14ac:dyDescent="0.2">
      <c r="A49" s="17">
        <v>48</v>
      </c>
      <c r="B49" s="4" t="s">
        <v>851</v>
      </c>
      <c r="C49" s="4" t="s">
        <v>141</v>
      </c>
      <c r="D49" s="17" t="s">
        <v>14</v>
      </c>
      <c r="E49" s="5">
        <v>7.9490740740740737E-2</v>
      </c>
      <c r="F49" s="6">
        <f t="shared" si="1"/>
        <v>72</v>
      </c>
      <c r="G49" s="6">
        <f t="shared" si="0"/>
        <v>53</v>
      </c>
      <c r="H49" s="6">
        <f t="shared" si="2"/>
        <v>72</v>
      </c>
      <c r="I49" s="4">
        <v>1</v>
      </c>
    </row>
    <row r="50" spans="1:9" x14ac:dyDescent="0.2">
      <c r="A50" s="17">
        <v>49</v>
      </c>
      <c r="B50" s="4" t="s">
        <v>867</v>
      </c>
      <c r="C50" s="4" t="s">
        <v>510</v>
      </c>
      <c r="D50" s="17" t="s">
        <v>119</v>
      </c>
      <c r="E50" s="5">
        <v>7.991898148148148E-2</v>
      </c>
      <c r="F50" s="6">
        <f t="shared" si="1"/>
        <v>71</v>
      </c>
      <c r="G50" s="6">
        <f t="shared" si="0"/>
        <v>52</v>
      </c>
      <c r="H50" s="6">
        <f t="shared" si="2"/>
        <v>71</v>
      </c>
      <c r="I50" s="4">
        <v>1</v>
      </c>
    </row>
    <row r="51" spans="1:9" x14ac:dyDescent="0.2">
      <c r="A51" s="17">
        <v>50</v>
      </c>
      <c r="B51" s="4" t="s">
        <v>868</v>
      </c>
      <c r="C51" s="4" t="s">
        <v>526</v>
      </c>
      <c r="D51" s="17" t="s">
        <v>14</v>
      </c>
      <c r="E51" s="5">
        <v>8.0509259259259267E-2</v>
      </c>
      <c r="F51" s="6">
        <f t="shared" si="1"/>
        <v>70</v>
      </c>
      <c r="G51" s="6">
        <f t="shared" si="0"/>
        <v>51</v>
      </c>
      <c r="H51" s="6">
        <f t="shared" si="2"/>
        <v>70</v>
      </c>
      <c r="I51" s="4">
        <v>1</v>
      </c>
    </row>
    <row r="52" spans="1:9" x14ac:dyDescent="0.2">
      <c r="A52" s="17">
        <v>51</v>
      </c>
      <c r="B52" s="4" t="s">
        <v>835</v>
      </c>
      <c r="C52" s="4" t="s">
        <v>566</v>
      </c>
      <c r="D52" s="17" t="s">
        <v>17</v>
      </c>
      <c r="E52" s="5">
        <v>8.1388888888888886E-2</v>
      </c>
      <c r="F52" s="6">
        <f t="shared" si="1"/>
        <v>69</v>
      </c>
      <c r="G52" s="6">
        <f t="shared" si="0"/>
        <v>50</v>
      </c>
      <c r="H52" s="6">
        <f t="shared" si="2"/>
        <v>69</v>
      </c>
      <c r="I52" s="4">
        <v>1</v>
      </c>
    </row>
    <row r="53" spans="1:9" x14ac:dyDescent="0.2">
      <c r="A53" s="17">
        <v>52</v>
      </c>
      <c r="B53" s="4" t="s">
        <v>848</v>
      </c>
      <c r="C53" s="4" t="s">
        <v>22</v>
      </c>
      <c r="D53" s="17" t="s">
        <v>23</v>
      </c>
      <c r="E53" s="5">
        <v>8.1597222222222224E-2</v>
      </c>
      <c r="F53" s="6" t="str">
        <f t="shared" si="1"/>
        <v>-</v>
      </c>
      <c r="G53" s="6">
        <f t="shared" si="0"/>
        <v>49</v>
      </c>
      <c r="H53" s="6">
        <f t="shared" si="2"/>
        <v>69</v>
      </c>
    </row>
    <row r="54" spans="1:9" x14ac:dyDescent="0.2">
      <c r="A54" s="17">
        <v>53</v>
      </c>
      <c r="B54" s="4" t="s">
        <v>836</v>
      </c>
      <c r="C54" s="4" t="s">
        <v>558</v>
      </c>
      <c r="D54" s="17" t="s">
        <v>97</v>
      </c>
      <c r="E54" s="5">
        <v>8.2604166666666659E-2</v>
      </c>
      <c r="F54" s="6">
        <f t="shared" si="1"/>
        <v>68</v>
      </c>
      <c r="G54" s="6">
        <f t="shared" si="0"/>
        <v>48</v>
      </c>
      <c r="H54" s="6">
        <f t="shared" si="2"/>
        <v>68</v>
      </c>
      <c r="I54" s="4">
        <v>1</v>
      </c>
    </row>
    <row r="55" spans="1:9" x14ac:dyDescent="0.2">
      <c r="A55" s="17">
        <v>54</v>
      </c>
      <c r="B55" s="4" t="s">
        <v>852</v>
      </c>
      <c r="C55" s="4" t="s">
        <v>141</v>
      </c>
      <c r="D55" s="17" t="s">
        <v>10</v>
      </c>
      <c r="E55" s="5">
        <v>8.2858796296296292E-2</v>
      </c>
      <c r="F55" s="6">
        <f t="shared" si="1"/>
        <v>67</v>
      </c>
      <c r="G55" s="6">
        <f t="shared" si="0"/>
        <v>47</v>
      </c>
      <c r="H55" s="6">
        <f t="shared" si="2"/>
        <v>67</v>
      </c>
      <c r="I55" s="4">
        <v>1</v>
      </c>
    </row>
    <row r="56" spans="1:9" x14ac:dyDescent="0.2">
      <c r="A56" s="17">
        <v>55</v>
      </c>
      <c r="B56" s="4" t="s">
        <v>880</v>
      </c>
      <c r="C56" s="4" t="s">
        <v>13</v>
      </c>
      <c r="D56" s="17" t="s">
        <v>624</v>
      </c>
      <c r="E56" s="5">
        <v>8.3553240740740733E-2</v>
      </c>
      <c r="F56" s="6" t="str">
        <f t="shared" si="1"/>
        <v>-</v>
      </c>
      <c r="G56" s="6">
        <f t="shared" si="0"/>
        <v>46</v>
      </c>
      <c r="H56" s="6">
        <f t="shared" si="2"/>
        <v>67</v>
      </c>
    </row>
    <row r="57" spans="1:9" x14ac:dyDescent="0.2">
      <c r="A57" s="17">
        <v>56</v>
      </c>
      <c r="B57" s="4" t="s">
        <v>849</v>
      </c>
      <c r="C57" s="4" t="s">
        <v>22</v>
      </c>
      <c r="D57" s="17" t="s">
        <v>14</v>
      </c>
      <c r="E57" s="5">
        <v>8.9618055555555562E-2</v>
      </c>
      <c r="F57" s="6" t="str">
        <f t="shared" si="1"/>
        <v>-</v>
      </c>
      <c r="G57" s="6">
        <f t="shared" si="0"/>
        <v>45</v>
      </c>
      <c r="H57" s="6">
        <f t="shared" si="2"/>
        <v>67</v>
      </c>
    </row>
    <row r="58" spans="1:9" x14ac:dyDescent="0.2">
      <c r="A58" s="17">
        <v>57</v>
      </c>
      <c r="B58" s="4" t="s">
        <v>881</v>
      </c>
      <c r="C58" s="4" t="s">
        <v>13</v>
      </c>
      <c r="D58" s="17" t="s">
        <v>624</v>
      </c>
      <c r="E58" s="5">
        <v>9.7303240740740746E-2</v>
      </c>
      <c r="F58" s="6" t="str">
        <f t="shared" si="1"/>
        <v>-</v>
      </c>
      <c r="G58" s="6">
        <f t="shared" si="0"/>
        <v>44</v>
      </c>
      <c r="H58" s="6">
        <f t="shared" si="2"/>
        <v>67</v>
      </c>
    </row>
    <row r="59" spans="1:9" x14ac:dyDescent="0.2">
      <c r="E59" s="5"/>
    </row>
    <row r="60" spans="1:9" x14ac:dyDescent="0.2">
      <c r="E60" s="5"/>
    </row>
    <row r="61" spans="1:9" x14ac:dyDescent="0.2">
      <c r="E61" s="5"/>
    </row>
    <row r="62" spans="1:9" x14ac:dyDescent="0.2">
      <c r="E62" s="5"/>
    </row>
    <row r="63" spans="1:9" x14ac:dyDescent="0.2">
      <c r="E63" s="5"/>
    </row>
    <row r="64" spans="1:9" x14ac:dyDescent="0.2">
      <c r="E64" s="5"/>
    </row>
    <row r="65" spans="5:5" x14ac:dyDescent="0.2">
      <c r="E65" s="5"/>
    </row>
    <row r="66" spans="5:5" x14ac:dyDescent="0.2">
      <c r="E66" s="5"/>
    </row>
    <row r="67" spans="5:5" x14ac:dyDescent="0.2">
      <c r="E67" s="5"/>
    </row>
    <row r="68" spans="5:5" x14ac:dyDescent="0.2">
      <c r="E68" s="5"/>
    </row>
    <row r="69" spans="5:5" x14ac:dyDescent="0.2">
      <c r="E69" s="5"/>
    </row>
    <row r="70" spans="5:5" x14ac:dyDescent="0.2">
      <c r="E70" s="5"/>
    </row>
    <row r="71" spans="5:5" x14ac:dyDescent="0.2">
      <c r="E71" s="5"/>
    </row>
    <row r="72" spans="5:5" x14ac:dyDescent="0.2">
      <c r="E72" s="5"/>
    </row>
    <row r="73" spans="5:5" x14ac:dyDescent="0.2">
      <c r="E73" s="5"/>
    </row>
    <row r="74" spans="5:5" x14ac:dyDescent="0.2">
      <c r="E74" s="5"/>
    </row>
    <row r="75" spans="5:5" x14ac:dyDescent="0.2">
      <c r="E75" s="5"/>
    </row>
    <row r="76" spans="5:5" x14ac:dyDescent="0.2">
      <c r="E76" s="5"/>
    </row>
    <row r="77" spans="5:5" x14ac:dyDescent="0.2">
      <c r="E77" s="5"/>
    </row>
    <row r="78" spans="5:5" x14ac:dyDescent="0.2">
      <c r="E78" s="5"/>
    </row>
    <row r="79" spans="5:5" x14ac:dyDescent="0.2">
      <c r="E79" s="5"/>
    </row>
    <row r="80" spans="5:5" x14ac:dyDescent="0.2">
      <c r="E80" s="5"/>
    </row>
    <row r="81" spans="5:5" x14ac:dyDescent="0.2">
      <c r="E81" s="5"/>
    </row>
    <row r="82" spans="5:5" x14ac:dyDescent="0.2">
      <c r="E82" s="5"/>
    </row>
    <row r="83" spans="5:5" x14ac:dyDescent="0.2">
      <c r="E83" s="5"/>
    </row>
    <row r="84" spans="5:5" x14ac:dyDescent="0.2">
      <c r="E84" s="5"/>
    </row>
    <row r="85" spans="5:5" x14ac:dyDescent="0.2">
      <c r="E85" s="5"/>
    </row>
    <row r="86" spans="5:5" x14ac:dyDescent="0.2">
      <c r="E86" s="5"/>
    </row>
    <row r="87" spans="5:5" x14ac:dyDescent="0.2">
      <c r="E87" s="5"/>
    </row>
    <row r="88" spans="5:5" x14ac:dyDescent="0.2">
      <c r="E88" s="5"/>
    </row>
    <row r="89" spans="5:5" x14ac:dyDescent="0.2">
      <c r="E89" s="5"/>
    </row>
    <row r="90" spans="5:5" x14ac:dyDescent="0.2">
      <c r="E90" s="5"/>
    </row>
    <row r="91" spans="5:5" x14ac:dyDescent="0.2">
      <c r="E91" s="5"/>
    </row>
    <row r="92" spans="5:5" x14ac:dyDescent="0.2">
      <c r="E92" s="5"/>
    </row>
    <row r="93" spans="5:5" x14ac:dyDescent="0.2">
      <c r="E93" s="5"/>
    </row>
    <row r="94" spans="5:5" x14ac:dyDescent="0.2">
      <c r="E94" s="5"/>
    </row>
    <row r="95" spans="5:5" x14ac:dyDescent="0.2">
      <c r="E95" s="5"/>
    </row>
    <row r="96" spans="5:5" x14ac:dyDescent="0.2">
      <c r="E96" s="5"/>
    </row>
    <row r="97" spans="5:5" x14ac:dyDescent="0.2">
      <c r="E97" s="5"/>
    </row>
    <row r="98" spans="5:5" x14ac:dyDescent="0.2">
      <c r="E98" s="5"/>
    </row>
    <row r="99" spans="5:5" x14ac:dyDescent="0.2">
      <c r="E99" s="5"/>
    </row>
    <row r="100" spans="5:5" x14ac:dyDescent="0.2">
      <c r="E100" s="5"/>
    </row>
    <row r="101" spans="5:5" x14ac:dyDescent="0.2">
      <c r="E101" s="5"/>
    </row>
    <row r="102" spans="5:5" x14ac:dyDescent="0.2">
      <c r="E102" s="5"/>
    </row>
    <row r="103" spans="5:5" x14ac:dyDescent="0.2">
      <c r="E103" s="5"/>
    </row>
    <row r="104" spans="5:5" x14ac:dyDescent="0.2">
      <c r="E104" s="5"/>
    </row>
    <row r="105" spans="5:5" x14ac:dyDescent="0.2">
      <c r="E105" s="5"/>
    </row>
    <row r="106" spans="5:5" x14ac:dyDescent="0.2">
      <c r="E106" s="5"/>
    </row>
    <row r="107" spans="5:5" x14ac:dyDescent="0.2">
      <c r="E107" s="5"/>
    </row>
    <row r="108" spans="5:5" x14ac:dyDescent="0.2">
      <c r="E108" s="5"/>
    </row>
    <row r="109" spans="5:5" x14ac:dyDescent="0.2">
      <c r="E109" s="5"/>
    </row>
    <row r="110" spans="5:5" x14ac:dyDescent="0.2">
      <c r="E110" s="5"/>
    </row>
    <row r="111" spans="5:5" x14ac:dyDescent="0.2">
      <c r="E111" s="5"/>
    </row>
    <row r="112" spans="5:5" x14ac:dyDescent="0.2">
      <c r="E112" s="5"/>
    </row>
    <row r="113" spans="5:5" x14ac:dyDescent="0.2">
      <c r="E113" s="5"/>
    </row>
    <row r="114" spans="5:5" x14ac:dyDescent="0.2">
      <c r="E114" s="5"/>
    </row>
    <row r="115" spans="5:5" x14ac:dyDescent="0.2">
      <c r="E115" s="5"/>
    </row>
    <row r="116" spans="5:5" x14ac:dyDescent="0.2">
      <c r="E116" s="5"/>
    </row>
    <row r="117" spans="5:5" x14ac:dyDescent="0.2">
      <c r="E117" s="5"/>
    </row>
    <row r="118" spans="5:5" x14ac:dyDescent="0.2">
      <c r="E118" s="5"/>
    </row>
    <row r="119" spans="5:5" x14ac:dyDescent="0.2">
      <c r="E119" s="5"/>
    </row>
    <row r="120" spans="5:5" x14ac:dyDescent="0.2">
      <c r="E120" s="5"/>
    </row>
    <row r="121" spans="5:5" x14ac:dyDescent="0.2">
      <c r="E121" s="5"/>
    </row>
    <row r="122" spans="5:5" x14ac:dyDescent="0.2">
      <c r="E122" s="5"/>
    </row>
    <row r="123" spans="5:5" x14ac:dyDescent="0.2">
      <c r="E123" s="5"/>
    </row>
    <row r="124" spans="5:5" x14ac:dyDescent="0.2">
      <c r="E124" s="5"/>
    </row>
    <row r="125" spans="5:5" x14ac:dyDescent="0.2">
      <c r="E125" s="5"/>
    </row>
    <row r="126" spans="5:5" x14ac:dyDescent="0.2">
      <c r="E126" s="5"/>
    </row>
    <row r="127" spans="5:5" x14ac:dyDescent="0.2">
      <c r="E127" s="5"/>
    </row>
    <row r="128" spans="5:5" x14ac:dyDescent="0.2">
      <c r="E128" s="5"/>
    </row>
    <row r="129" spans="5:5" x14ac:dyDescent="0.2">
      <c r="E129" s="5"/>
    </row>
    <row r="130" spans="5:5" x14ac:dyDescent="0.2">
      <c r="E130" s="5"/>
    </row>
    <row r="131" spans="5:5" x14ac:dyDescent="0.2">
      <c r="E131" s="5"/>
    </row>
    <row r="132" spans="5:5" x14ac:dyDescent="0.2">
      <c r="E132" s="5"/>
    </row>
    <row r="133" spans="5:5" x14ac:dyDescent="0.2">
      <c r="E133" s="5"/>
    </row>
    <row r="134" spans="5:5" x14ac:dyDescent="0.2">
      <c r="E134" s="5"/>
    </row>
    <row r="135" spans="5:5" x14ac:dyDescent="0.2">
      <c r="E135" s="5"/>
    </row>
    <row r="136" spans="5:5" x14ac:dyDescent="0.2">
      <c r="E136" s="5"/>
    </row>
    <row r="137" spans="5:5" x14ac:dyDescent="0.2">
      <c r="E137" s="5"/>
    </row>
    <row r="138" spans="5:5" x14ac:dyDescent="0.2">
      <c r="E138" s="5"/>
    </row>
    <row r="139" spans="5:5" x14ac:dyDescent="0.2">
      <c r="E139" s="5"/>
    </row>
    <row r="140" spans="5:5" x14ac:dyDescent="0.2">
      <c r="E140" s="5"/>
    </row>
    <row r="141" spans="5:5" x14ac:dyDescent="0.2">
      <c r="E141" s="5"/>
    </row>
    <row r="142" spans="5:5" x14ac:dyDescent="0.2">
      <c r="E142" s="5"/>
    </row>
    <row r="143" spans="5:5" x14ac:dyDescent="0.2">
      <c r="E143" s="5"/>
    </row>
    <row r="144" spans="5:5" x14ac:dyDescent="0.2">
      <c r="E144" s="5"/>
    </row>
    <row r="145" spans="5:5" x14ac:dyDescent="0.2">
      <c r="E145" s="5"/>
    </row>
    <row r="146" spans="5:5" x14ac:dyDescent="0.2">
      <c r="E146" s="5"/>
    </row>
    <row r="147" spans="5:5" x14ac:dyDescent="0.2">
      <c r="E147" s="5"/>
    </row>
    <row r="148" spans="5:5" x14ac:dyDescent="0.2">
      <c r="E148" s="5"/>
    </row>
    <row r="149" spans="5:5" x14ac:dyDescent="0.2">
      <c r="E149" s="5"/>
    </row>
    <row r="150" spans="5:5" x14ac:dyDescent="0.2">
      <c r="E150" s="5"/>
    </row>
    <row r="151" spans="5:5" x14ac:dyDescent="0.2">
      <c r="E151" s="5"/>
    </row>
    <row r="152" spans="5:5" x14ac:dyDescent="0.2">
      <c r="E152" s="5"/>
    </row>
    <row r="153" spans="5:5" x14ac:dyDescent="0.2">
      <c r="E153" s="5"/>
    </row>
    <row r="154" spans="5:5" x14ac:dyDescent="0.2">
      <c r="E154" s="5"/>
    </row>
    <row r="155" spans="5:5" x14ac:dyDescent="0.2">
      <c r="E155" s="5"/>
    </row>
    <row r="156" spans="5:5" x14ac:dyDescent="0.2">
      <c r="E156" s="5"/>
    </row>
    <row r="157" spans="5:5" x14ac:dyDescent="0.2">
      <c r="E157" s="5"/>
    </row>
    <row r="158" spans="5:5" x14ac:dyDescent="0.2">
      <c r="E158" s="5"/>
    </row>
    <row r="159" spans="5:5" x14ac:dyDescent="0.2">
      <c r="E159" s="5"/>
    </row>
    <row r="160" spans="5:5" x14ac:dyDescent="0.2">
      <c r="E160" s="5"/>
    </row>
    <row r="161" spans="5:5" x14ac:dyDescent="0.2">
      <c r="E161" s="5"/>
    </row>
    <row r="162" spans="5:5" x14ac:dyDescent="0.2">
      <c r="E162" s="5"/>
    </row>
    <row r="163" spans="5:5" x14ac:dyDescent="0.2">
      <c r="E163" s="5"/>
    </row>
    <row r="164" spans="5:5" x14ac:dyDescent="0.2">
      <c r="E164" s="5"/>
    </row>
    <row r="165" spans="5:5" x14ac:dyDescent="0.2">
      <c r="E165" s="5"/>
    </row>
    <row r="166" spans="5:5" x14ac:dyDescent="0.2">
      <c r="E166" s="5"/>
    </row>
    <row r="167" spans="5:5" x14ac:dyDescent="0.2">
      <c r="E167" s="5"/>
    </row>
    <row r="168" spans="5:5" x14ac:dyDescent="0.2">
      <c r="E168" s="5"/>
    </row>
    <row r="169" spans="5:5" x14ac:dyDescent="0.2">
      <c r="E169" s="5"/>
    </row>
    <row r="170" spans="5:5" x14ac:dyDescent="0.2">
      <c r="E170" s="5"/>
    </row>
    <row r="171" spans="5:5" x14ac:dyDescent="0.2">
      <c r="E171" s="5"/>
    </row>
    <row r="172" spans="5:5" x14ac:dyDescent="0.2">
      <c r="E172" s="5"/>
    </row>
    <row r="173" spans="5:5" x14ac:dyDescent="0.2">
      <c r="E173" s="5"/>
    </row>
    <row r="174" spans="5:5" x14ac:dyDescent="0.2">
      <c r="E174" s="5"/>
    </row>
    <row r="175" spans="5:5" x14ac:dyDescent="0.2">
      <c r="E175" s="5"/>
    </row>
    <row r="176" spans="5:5" x14ac:dyDescent="0.2">
      <c r="E176" s="5"/>
    </row>
    <row r="177" spans="5:5" x14ac:dyDescent="0.2">
      <c r="E177" s="5"/>
    </row>
    <row r="178" spans="5:5" x14ac:dyDescent="0.2">
      <c r="E178" s="5"/>
    </row>
    <row r="179" spans="5:5" x14ac:dyDescent="0.2">
      <c r="E179" s="5"/>
    </row>
    <row r="180" spans="5:5" x14ac:dyDescent="0.2">
      <c r="E180" s="5"/>
    </row>
    <row r="181" spans="5:5" x14ac:dyDescent="0.2">
      <c r="E181" s="5"/>
    </row>
    <row r="182" spans="5:5" x14ac:dyDescent="0.2">
      <c r="E182" s="5"/>
    </row>
    <row r="183" spans="5:5" x14ac:dyDescent="0.2">
      <c r="E183" s="5"/>
    </row>
    <row r="184" spans="5:5" x14ac:dyDescent="0.2">
      <c r="E184" s="5"/>
    </row>
    <row r="185" spans="5:5" x14ac:dyDescent="0.2">
      <c r="E185" s="5"/>
    </row>
    <row r="186" spans="5:5" x14ac:dyDescent="0.2">
      <c r="E186" s="5"/>
    </row>
    <row r="187" spans="5:5" x14ac:dyDescent="0.2">
      <c r="E187" s="5"/>
    </row>
    <row r="188" spans="5:5" x14ac:dyDescent="0.2">
      <c r="E188" s="5"/>
    </row>
    <row r="189" spans="5:5" x14ac:dyDescent="0.2">
      <c r="E189" s="5"/>
    </row>
    <row r="190" spans="5:5" x14ac:dyDescent="0.2">
      <c r="E190" s="5"/>
    </row>
    <row r="191" spans="5:5" x14ac:dyDescent="0.2">
      <c r="E191" s="5"/>
    </row>
    <row r="192" spans="5:5" x14ac:dyDescent="0.2">
      <c r="E192" s="5"/>
    </row>
    <row r="193" spans="5:5" x14ac:dyDescent="0.2">
      <c r="E193" s="5"/>
    </row>
    <row r="194" spans="5:5" x14ac:dyDescent="0.2">
      <c r="E194" s="5"/>
    </row>
    <row r="195" spans="5:5" x14ac:dyDescent="0.2">
      <c r="E195" s="5"/>
    </row>
    <row r="196" spans="5:5" x14ac:dyDescent="0.2">
      <c r="E196" s="5"/>
    </row>
    <row r="197" spans="5:5" x14ac:dyDescent="0.2">
      <c r="E197" s="5"/>
    </row>
    <row r="198" spans="5:5" x14ac:dyDescent="0.2">
      <c r="E198" s="5"/>
    </row>
    <row r="199" spans="5:5" x14ac:dyDescent="0.2">
      <c r="E199" s="5"/>
    </row>
    <row r="200" spans="5:5" x14ac:dyDescent="0.2">
      <c r="E200" s="5"/>
    </row>
    <row r="201" spans="5:5" x14ac:dyDescent="0.2">
      <c r="E201" s="5"/>
    </row>
    <row r="202" spans="5:5" x14ac:dyDescent="0.2">
      <c r="E202" s="5"/>
    </row>
    <row r="203" spans="5:5" x14ac:dyDescent="0.2">
      <c r="E203" s="5"/>
    </row>
    <row r="204" spans="5:5" x14ac:dyDescent="0.2">
      <c r="E204" s="5"/>
    </row>
    <row r="205" spans="5:5" x14ac:dyDescent="0.2">
      <c r="E205" s="5"/>
    </row>
    <row r="206" spans="5:5" x14ac:dyDescent="0.2">
      <c r="E206" s="5"/>
    </row>
    <row r="207" spans="5:5" x14ac:dyDescent="0.2">
      <c r="E207" s="5"/>
    </row>
    <row r="208" spans="5:5" x14ac:dyDescent="0.2">
      <c r="E208" s="5"/>
    </row>
    <row r="209" spans="5:5" x14ac:dyDescent="0.2">
      <c r="E209" s="5"/>
    </row>
    <row r="210" spans="5:5" x14ac:dyDescent="0.2">
      <c r="E210" s="5"/>
    </row>
    <row r="211" spans="5:5" x14ac:dyDescent="0.2">
      <c r="E211" s="5"/>
    </row>
    <row r="212" spans="5:5" x14ac:dyDescent="0.2">
      <c r="E212" s="5"/>
    </row>
    <row r="213" spans="5:5" x14ac:dyDescent="0.2">
      <c r="E213" s="5"/>
    </row>
    <row r="214" spans="5:5" x14ac:dyDescent="0.2">
      <c r="E214" s="5"/>
    </row>
    <row r="215" spans="5:5" x14ac:dyDescent="0.2">
      <c r="E215" s="5"/>
    </row>
    <row r="216" spans="5:5" x14ac:dyDescent="0.2">
      <c r="E216" s="5"/>
    </row>
    <row r="217" spans="5:5" x14ac:dyDescent="0.2">
      <c r="E217" s="5"/>
    </row>
    <row r="218" spans="5:5" x14ac:dyDescent="0.2">
      <c r="E218" s="5"/>
    </row>
    <row r="219" spans="5:5" x14ac:dyDescent="0.2">
      <c r="E219" s="5"/>
    </row>
    <row r="220" spans="5:5" x14ac:dyDescent="0.2">
      <c r="E220" s="5"/>
    </row>
    <row r="221" spans="5:5" x14ac:dyDescent="0.2">
      <c r="E221" s="5"/>
    </row>
    <row r="222" spans="5:5" x14ac:dyDescent="0.2">
      <c r="E222" s="5"/>
    </row>
    <row r="223" spans="5:5" x14ac:dyDescent="0.2">
      <c r="E223" s="5"/>
    </row>
    <row r="224" spans="5:5" x14ac:dyDescent="0.2">
      <c r="E224" s="5"/>
    </row>
    <row r="225" spans="5:5" x14ac:dyDescent="0.2">
      <c r="E225" s="5"/>
    </row>
    <row r="226" spans="5:5" x14ac:dyDescent="0.2">
      <c r="E226" s="5"/>
    </row>
    <row r="227" spans="5:5" x14ac:dyDescent="0.2">
      <c r="E227" s="5"/>
    </row>
    <row r="228" spans="5:5" x14ac:dyDescent="0.2">
      <c r="E228" s="5"/>
    </row>
    <row r="229" spans="5:5" x14ac:dyDescent="0.2">
      <c r="E229" s="5"/>
    </row>
    <row r="230" spans="5:5" x14ac:dyDescent="0.2">
      <c r="E230" s="5"/>
    </row>
    <row r="231" spans="5:5" x14ac:dyDescent="0.2">
      <c r="E231" s="5"/>
    </row>
    <row r="232" spans="5:5" x14ac:dyDescent="0.2">
      <c r="E232" s="5"/>
    </row>
    <row r="233" spans="5:5" x14ac:dyDescent="0.2">
      <c r="E233" s="5"/>
    </row>
    <row r="234" spans="5:5" x14ac:dyDescent="0.2">
      <c r="E234" s="5"/>
    </row>
    <row r="235" spans="5:5" x14ac:dyDescent="0.2">
      <c r="E235" s="5"/>
    </row>
    <row r="236" spans="5:5" x14ac:dyDescent="0.2">
      <c r="E236" s="5"/>
    </row>
    <row r="237" spans="5:5" x14ac:dyDescent="0.2">
      <c r="E237" s="5"/>
    </row>
    <row r="238" spans="5:5" x14ac:dyDescent="0.2">
      <c r="E238" s="5"/>
    </row>
    <row r="239" spans="5:5" x14ac:dyDescent="0.2">
      <c r="E239" s="5"/>
    </row>
    <row r="240" spans="5:5" x14ac:dyDescent="0.2">
      <c r="E240" s="5"/>
    </row>
    <row r="241" spans="5:5" x14ac:dyDescent="0.2">
      <c r="E241" s="5"/>
    </row>
    <row r="242" spans="5:5" x14ac:dyDescent="0.2">
      <c r="E242" s="5"/>
    </row>
    <row r="243" spans="5:5" x14ac:dyDescent="0.2">
      <c r="E243" s="5"/>
    </row>
    <row r="244" spans="5:5" x14ac:dyDescent="0.2">
      <c r="E244" s="5"/>
    </row>
    <row r="245" spans="5:5" x14ac:dyDescent="0.2">
      <c r="E245" s="5"/>
    </row>
    <row r="246" spans="5:5" x14ac:dyDescent="0.2">
      <c r="E246" s="5"/>
    </row>
    <row r="247" spans="5:5" x14ac:dyDescent="0.2">
      <c r="E247" s="5"/>
    </row>
    <row r="248" spans="5:5" x14ac:dyDescent="0.2">
      <c r="E248" s="5"/>
    </row>
    <row r="249" spans="5:5" x14ac:dyDescent="0.2">
      <c r="E249" s="5"/>
    </row>
    <row r="250" spans="5:5" x14ac:dyDescent="0.2">
      <c r="E250" s="5"/>
    </row>
    <row r="251" spans="5:5" x14ac:dyDescent="0.2">
      <c r="E251" s="5"/>
    </row>
    <row r="252" spans="5:5" x14ac:dyDescent="0.2">
      <c r="E252" s="5"/>
    </row>
    <row r="253" spans="5:5" x14ac:dyDescent="0.2">
      <c r="E253" s="5"/>
    </row>
    <row r="254" spans="5:5" x14ac:dyDescent="0.2">
      <c r="E254" s="5"/>
    </row>
    <row r="255" spans="5:5" x14ac:dyDescent="0.2">
      <c r="E255" s="5"/>
    </row>
    <row r="256" spans="5:5" x14ac:dyDescent="0.2">
      <c r="E256" s="5"/>
    </row>
    <row r="257" spans="5:5" x14ac:dyDescent="0.2">
      <c r="E257" s="5"/>
    </row>
    <row r="258" spans="5:5" x14ac:dyDescent="0.2">
      <c r="E258" s="5"/>
    </row>
    <row r="259" spans="5:5" x14ac:dyDescent="0.2">
      <c r="E259" s="5"/>
    </row>
    <row r="260" spans="5:5" x14ac:dyDescent="0.2">
      <c r="E260" s="5"/>
    </row>
    <row r="261" spans="5:5" x14ac:dyDescent="0.2">
      <c r="E261" s="5"/>
    </row>
    <row r="262" spans="5:5" x14ac:dyDescent="0.2">
      <c r="E262" s="5"/>
    </row>
    <row r="263" spans="5:5" x14ac:dyDescent="0.2">
      <c r="E263" s="5"/>
    </row>
    <row r="264" spans="5:5" x14ac:dyDescent="0.2">
      <c r="E264" s="5"/>
    </row>
    <row r="265" spans="5:5" x14ac:dyDescent="0.2">
      <c r="E265" s="5"/>
    </row>
    <row r="266" spans="5:5" x14ac:dyDescent="0.2">
      <c r="E266" s="5"/>
    </row>
    <row r="267" spans="5:5" x14ac:dyDescent="0.2">
      <c r="E267" s="5"/>
    </row>
    <row r="268" spans="5:5" x14ac:dyDescent="0.2">
      <c r="E268" s="5"/>
    </row>
    <row r="269" spans="5:5" x14ac:dyDescent="0.2">
      <c r="E269" s="5"/>
    </row>
    <row r="270" spans="5:5" x14ac:dyDescent="0.2">
      <c r="E270" s="5"/>
    </row>
    <row r="271" spans="5:5" x14ac:dyDescent="0.2">
      <c r="E271" s="5"/>
    </row>
    <row r="272" spans="5:5" x14ac:dyDescent="0.2">
      <c r="E272" s="5"/>
    </row>
    <row r="273" spans="5:5" x14ac:dyDescent="0.2">
      <c r="E273" s="5"/>
    </row>
    <row r="274" spans="5:5" x14ac:dyDescent="0.2">
      <c r="E274" s="5"/>
    </row>
    <row r="275" spans="5:5" x14ac:dyDescent="0.2">
      <c r="E275" s="5"/>
    </row>
    <row r="276" spans="5:5" x14ac:dyDescent="0.2">
      <c r="E276" s="5"/>
    </row>
    <row r="277" spans="5:5" x14ac:dyDescent="0.2">
      <c r="E277" s="5"/>
    </row>
    <row r="278" spans="5:5" x14ac:dyDescent="0.2">
      <c r="E278" s="5"/>
    </row>
    <row r="279" spans="5:5" x14ac:dyDescent="0.2">
      <c r="E279" s="5"/>
    </row>
    <row r="280" spans="5:5" x14ac:dyDescent="0.2">
      <c r="E280" s="5"/>
    </row>
    <row r="281" spans="5:5" x14ac:dyDescent="0.2">
      <c r="E281" s="5"/>
    </row>
    <row r="282" spans="5:5" x14ac:dyDescent="0.2">
      <c r="E282" s="5"/>
    </row>
    <row r="283" spans="5:5" x14ac:dyDescent="0.2">
      <c r="E283" s="5"/>
    </row>
    <row r="284" spans="5:5" x14ac:dyDescent="0.2">
      <c r="E284" s="5"/>
    </row>
    <row r="285" spans="5:5" x14ac:dyDescent="0.2">
      <c r="E285" s="5"/>
    </row>
    <row r="286" spans="5:5" x14ac:dyDescent="0.2">
      <c r="E286" s="5"/>
    </row>
    <row r="287" spans="5:5" x14ac:dyDescent="0.2">
      <c r="E287" s="5"/>
    </row>
    <row r="288" spans="5:5" x14ac:dyDescent="0.2">
      <c r="E288" s="5"/>
    </row>
    <row r="289" spans="5:5" x14ac:dyDescent="0.2">
      <c r="E289" s="5"/>
    </row>
    <row r="290" spans="5:5" x14ac:dyDescent="0.2">
      <c r="E290" s="5"/>
    </row>
    <row r="291" spans="5:5" x14ac:dyDescent="0.2">
      <c r="E291" s="5"/>
    </row>
    <row r="292" spans="5:5" x14ac:dyDescent="0.2">
      <c r="E292" s="5"/>
    </row>
    <row r="293" spans="5:5" x14ac:dyDescent="0.2">
      <c r="E293" s="5"/>
    </row>
    <row r="294" spans="5:5" x14ac:dyDescent="0.2">
      <c r="E294" s="5"/>
    </row>
    <row r="295" spans="5:5" x14ac:dyDescent="0.2">
      <c r="E295" s="5"/>
    </row>
    <row r="296" spans="5:5" x14ac:dyDescent="0.2">
      <c r="E296" s="5"/>
    </row>
    <row r="297" spans="5:5" x14ac:dyDescent="0.2">
      <c r="E297" s="5"/>
    </row>
    <row r="298" spans="5:5" x14ac:dyDescent="0.2">
      <c r="E298" s="5"/>
    </row>
    <row r="299" spans="5:5" x14ac:dyDescent="0.2">
      <c r="E299" s="5"/>
    </row>
    <row r="300" spans="5:5" x14ac:dyDescent="0.2">
      <c r="E300" s="5"/>
    </row>
    <row r="301" spans="5:5" x14ac:dyDescent="0.2">
      <c r="E301" s="5"/>
    </row>
    <row r="302" spans="5:5" x14ac:dyDescent="0.2">
      <c r="E302" s="5"/>
    </row>
    <row r="303" spans="5:5" x14ac:dyDescent="0.2">
      <c r="E303" s="5"/>
    </row>
    <row r="304" spans="5:5" x14ac:dyDescent="0.2">
      <c r="E304" s="5"/>
    </row>
    <row r="305" spans="5:5" x14ac:dyDescent="0.2">
      <c r="E305" s="5"/>
    </row>
    <row r="306" spans="5:5" x14ac:dyDescent="0.2">
      <c r="E306" s="5"/>
    </row>
    <row r="307" spans="5:5" x14ac:dyDescent="0.2">
      <c r="E307" s="5"/>
    </row>
    <row r="308" spans="5:5" x14ac:dyDescent="0.2">
      <c r="E308" s="5"/>
    </row>
    <row r="309" spans="5:5" x14ac:dyDescent="0.2">
      <c r="E309" s="5"/>
    </row>
    <row r="310" spans="5:5" x14ac:dyDescent="0.2">
      <c r="E310" s="5"/>
    </row>
    <row r="311" spans="5:5" x14ac:dyDescent="0.2">
      <c r="E311" s="5"/>
    </row>
    <row r="312" spans="5:5" x14ac:dyDescent="0.2">
      <c r="E312" s="5"/>
    </row>
    <row r="313" spans="5:5" x14ac:dyDescent="0.2">
      <c r="E313" s="5"/>
    </row>
    <row r="314" spans="5:5" x14ac:dyDescent="0.2">
      <c r="E314" s="5"/>
    </row>
    <row r="315" spans="5:5" x14ac:dyDescent="0.2">
      <c r="E315" s="5"/>
    </row>
    <row r="316" spans="5:5" x14ac:dyDescent="0.2">
      <c r="E316" s="5"/>
    </row>
    <row r="317" spans="5:5" x14ac:dyDescent="0.2">
      <c r="E317" s="5"/>
    </row>
    <row r="318" spans="5:5" x14ac:dyDescent="0.2">
      <c r="E318" s="5"/>
    </row>
    <row r="319" spans="5:5" x14ac:dyDescent="0.2">
      <c r="E319" s="5"/>
    </row>
    <row r="320" spans="5:5" x14ac:dyDescent="0.2">
      <c r="E320" s="5"/>
    </row>
    <row r="321" spans="5:5" x14ac:dyDescent="0.2">
      <c r="E321" s="5"/>
    </row>
    <row r="322" spans="5:5" x14ac:dyDescent="0.2">
      <c r="E322" s="5"/>
    </row>
    <row r="323" spans="5:5" x14ac:dyDescent="0.2">
      <c r="E323" s="5"/>
    </row>
    <row r="324" spans="5:5" x14ac:dyDescent="0.2">
      <c r="E324" s="5"/>
    </row>
    <row r="325" spans="5:5" x14ac:dyDescent="0.2">
      <c r="E325" s="5"/>
    </row>
    <row r="326" spans="5:5" x14ac:dyDescent="0.2">
      <c r="E326" s="5"/>
    </row>
    <row r="327" spans="5:5" x14ac:dyDescent="0.2">
      <c r="E327" s="5"/>
    </row>
    <row r="328" spans="5:5" x14ac:dyDescent="0.2">
      <c r="E328" s="5"/>
    </row>
    <row r="329" spans="5:5" x14ac:dyDescent="0.2">
      <c r="E329" s="5"/>
    </row>
    <row r="330" spans="5:5" x14ac:dyDescent="0.2">
      <c r="E330" s="5"/>
    </row>
    <row r="331" spans="5:5" x14ac:dyDescent="0.2">
      <c r="E331" s="5"/>
    </row>
    <row r="332" spans="5:5" x14ac:dyDescent="0.2">
      <c r="E332" s="5"/>
    </row>
    <row r="333" spans="5:5" x14ac:dyDescent="0.2">
      <c r="E333" s="5"/>
    </row>
    <row r="334" spans="5:5" x14ac:dyDescent="0.2">
      <c r="E334" s="5"/>
    </row>
    <row r="335" spans="5:5" x14ac:dyDescent="0.2">
      <c r="E335" s="5"/>
    </row>
    <row r="336" spans="5:5" x14ac:dyDescent="0.2">
      <c r="E336" s="5"/>
    </row>
    <row r="337" spans="5:5" x14ac:dyDescent="0.2">
      <c r="E337" s="5"/>
    </row>
    <row r="338" spans="5:5" x14ac:dyDescent="0.2">
      <c r="E338" s="5"/>
    </row>
    <row r="339" spans="5:5" x14ac:dyDescent="0.2">
      <c r="E339" s="5"/>
    </row>
    <row r="340" spans="5:5" x14ac:dyDescent="0.2">
      <c r="E340" s="5"/>
    </row>
    <row r="341" spans="5:5" x14ac:dyDescent="0.2">
      <c r="E341" s="5"/>
    </row>
    <row r="342" spans="5:5" x14ac:dyDescent="0.2">
      <c r="E342" s="5"/>
    </row>
    <row r="343" spans="5:5" x14ac:dyDescent="0.2">
      <c r="E343" s="5"/>
    </row>
    <row r="344" spans="5:5" x14ac:dyDescent="0.2">
      <c r="E344" s="5"/>
    </row>
    <row r="345" spans="5:5" x14ac:dyDescent="0.2">
      <c r="E345" s="5"/>
    </row>
    <row r="346" spans="5:5" x14ac:dyDescent="0.2">
      <c r="E346" s="5"/>
    </row>
    <row r="347" spans="5:5" x14ac:dyDescent="0.2">
      <c r="E347" s="5"/>
    </row>
    <row r="348" spans="5:5" x14ac:dyDescent="0.2">
      <c r="E348" s="5"/>
    </row>
    <row r="349" spans="5:5" x14ac:dyDescent="0.2">
      <c r="E349" s="5"/>
    </row>
    <row r="350" spans="5:5" x14ac:dyDescent="0.2">
      <c r="E350" s="5"/>
    </row>
    <row r="351" spans="5:5" x14ac:dyDescent="0.2">
      <c r="E351" s="5"/>
    </row>
    <row r="352" spans="5:5" x14ac:dyDescent="0.2">
      <c r="E352" s="5"/>
    </row>
    <row r="353" spans="5:5" x14ac:dyDescent="0.2">
      <c r="E353" s="5"/>
    </row>
    <row r="354" spans="5:5" x14ac:dyDescent="0.2">
      <c r="E354" s="5"/>
    </row>
    <row r="355" spans="5:5" x14ac:dyDescent="0.2">
      <c r="E355" s="5"/>
    </row>
    <row r="356" spans="5:5" x14ac:dyDescent="0.2">
      <c r="E356" s="5"/>
    </row>
    <row r="357" spans="5:5" x14ac:dyDescent="0.2">
      <c r="E357" s="5"/>
    </row>
    <row r="358" spans="5:5" x14ac:dyDescent="0.2">
      <c r="E358" s="5"/>
    </row>
    <row r="359" spans="5:5" x14ac:dyDescent="0.2">
      <c r="E359" s="5"/>
    </row>
    <row r="360" spans="5:5" x14ac:dyDescent="0.2">
      <c r="E360" s="5"/>
    </row>
    <row r="361" spans="5:5" x14ac:dyDescent="0.2">
      <c r="E361" s="5"/>
    </row>
    <row r="362" spans="5:5" x14ac:dyDescent="0.2">
      <c r="E362" s="5"/>
    </row>
    <row r="363" spans="5:5" x14ac:dyDescent="0.2">
      <c r="E363" s="5"/>
    </row>
    <row r="364" spans="5:5" x14ac:dyDescent="0.2">
      <c r="E364" s="5"/>
    </row>
    <row r="365" spans="5:5" x14ac:dyDescent="0.2">
      <c r="E365" s="5"/>
    </row>
    <row r="366" spans="5:5" x14ac:dyDescent="0.2">
      <c r="E366" s="5"/>
    </row>
    <row r="367" spans="5:5" x14ac:dyDescent="0.2">
      <c r="E367" s="5"/>
    </row>
    <row r="368" spans="5:5" x14ac:dyDescent="0.2">
      <c r="E368" s="5"/>
    </row>
    <row r="369" spans="5:5" x14ac:dyDescent="0.2">
      <c r="E369" s="5"/>
    </row>
    <row r="370" spans="5:5" x14ac:dyDescent="0.2">
      <c r="E370" s="5"/>
    </row>
    <row r="371" spans="5:5" x14ac:dyDescent="0.2">
      <c r="E371" s="5"/>
    </row>
    <row r="372" spans="5:5" x14ac:dyDescent="0.2">
      <c r="E372" s="5"/>
    </row>
    <row r="373" spans="5:5" x14ac:dyDescent="0.2">
      <c r="E373" s="5"/>
    </row>
    <row r="374" spans="5:5" x14ac:dyDescent="0.2">
      <c r="E374" s="5"/>
    </row>
    <row r="375" spans="5:5" x14ac:dyDescent="0.2">
      <c r="E375" s="5"/>
    </row>
    <row r="376" spans="5:5" x14ac:dyDescent="0.2">
      <c r="E376" s="5"/>
    </row>
    <row r="377" spans="5:5" x14ac:dyDescent="0.2">
      <c r="E377" s="5"/>
    </row>
    <row r="378" spans="5:5" x14ac:dyDescent="0.2">
      <c r="E378" s="5"/>
    </row>
    <row r="379" spans="5:5" x14ac:dyDescent="0.2">
      <c r="E379" s="5"/>
    </row>
    <row r="380" spans="5:5" x14ac:dyDescent="0.2">
      <c r="E380" s="5"/>
    </row>
    <row r="381" spans="5:5" x14ac:dyDescent="0.2">
      <c r="E381" s="5"/>
    </row>
    <row r="382" spans="5:5" x14ac:dyDescent="0.2">
      <c r="E382" s="5"/>
    </row>
    <row r="383" spans="5:5" x14ac:dyDescent="0.2">
      <c r="E383" s="5"/>
    </row>
    <row r="384" spans="5:5" x14ac:dyDescent="0.2">
      <c r="E384" s="5"/>
    </row>
    <row r="385" spans="5:5" x14ac:dyDescent="0.2">
      <c r="E385" s="5"/>
    </row>
    <row r="386" spans="5:5" x14ac:dyDescent="0.2">
      <c r="E386" s="5"/>
    </row>
    <row r="387" spans="5:5" x14ac:dyDescent="0.2">
      <c r="E387" s="5"/>
    </row>
    <row r="388" spans="5:5" x14ac:dyDescent="0.2">
      <c r="E388" s="5"/>
    </row>
    <row r="389" spans="5:5" x14ac:dyDescent="0.2">
      <c r="E389" s="5"/>
    </row>
    <row r="390" spans="5:5" x14ac:dyDescent="0.2">
      <c r="E390" s="5"/>
    </row>
    <row r="391" spans="5:5" x14ac:dyDescent="0.2">
      <c r="E391" s="5"/>
    </row>
    <row r="392" spans="5:5" x14ac:dyDescent="0.2">
      <c r="E392" s="5"/>
    </row>
    <row r="393" spans="5:5" x14ac:dyDescent="0.2">
      <c r="E393" s="5"/>
    </row>
    <row r="394" spans="5:5" x14ac:dyDescent="0.2">
      <c r="E394" s="5"/>
    </row>
  </sheetData>
  <sortState ref="A2:L563">
    <sortCondition ref="A2:A563"/>
    <sortCondition ref="F2:F563"/>
    <sortCondition ref="C2:C56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/>
  </sheetViews>
  <sheetFormatPr defaultRowHeight="15" x14ac:dyDescent="0.25"/>
  <cols>
    <col min="1" max="1" width="4.28515625" customWidth="1"/>
    <col min="2" max="2" width="31.42578125" customWidth="1"/>
    <col min="3" max="3" width="3.85546875" customWidth="1"/>
    <col min="4" max="4" width="4.42578125" customWidth="1"/>
    <col min="5" max="5" width="3.85546875" customWidth="1"/>
    <col min="6" max="7" width="3.7109375" customWidth="1"/>
    <col min="8" max="8" width="3.5703125" customWidth="1"/>
    <col min="9" max="9" width="5.5703125" customWidth="1"/>
    <col min="257" max="257" width="4.28515625" customWidth="1"/>
    <col min="258" max="258" width="31.42578125" customWidth="1"/>
    <col min="259" max="259" width="3.85546875" customWidth="1"/>
    <col min="260" max="260" width="4.42578125" customWidth="1"/>
    <col min="261" max="261" width="3.85546875" customWidth="1"/>
    <col min="262" max="263" width="3.7109375" customWidth="1"/>
    <col min="264" max="264" width="3.5703125" customWidth="1"/>
    <col min="265" max="265" width="5.5703125" customWidth="1"/>
    <col min="513" max="513" width="4.28515625" customWidth="1"/>
    <col min="514" max="514" width="31.42578125" customWidth="1"/>
    <col min="515" max="515" width="3.85546875" customWidth="1"/>
    <col min="516" max="516" width="4.42578125" customWidth="1"/>
    <col min="517" max="517" width="3.85546875" customWidth="1"/>
    <col min="518" max="519" width="3.7109375" customWidth="1"/>
    <col min="520" max="520" width="3.5703125" customWidth="1"/>
    <col min="521" max="521" width="5.5703125" customWidth="1"/>
    <col min="769" max="769" width="4.28515625" customWidth="1"/>
    <col min="770" max="770" width="31.42578125" customWidth="1"/>
    <col min="771" max="771" width="3.85546875" customWidth="1"/>
    <col min="772" max="772" width="4.42578125" customWidth="1"/>
    <col min="773" max="773" width="3.85546875" customWidth="1"/>
    <col min="774" max="775" width="3.7109375" customWidth="1"/>
    <col min="776" max="776" width="3.5703125" customWidth="1"/>
    <col min="777" max="777" width="5.5703125" customWidth="1"/>
    <col min="1025" max="1025" width="4.28515625" customWidth="1"/>
    <col min="1026" max="1026" width="31.42578125" customWidth="1"/>
    <col min="1027" max="1027" width="3.85546875" customWidth="1"/>
    <col min="1028" max="1028" width="4.42578125" customWidth="1"/>
    <col min="1029" max="1029" width="3.85546875" customWidth="1"/>
    <col min="1030" max="1031" width="3.7109375" customWidth="1"/>
    <col min="1032" max="1032" width="3.5703125" customWidth="1"/>
    <col min="1033" max="1033" width="5.5703125" customWidth="1"/>
    <col min="1281" max="1281" width="4.28515625" customWidth="1"/>
    <col min="1282" max="1282" width="31.42578125" customWidth="1"/>
    <col min="1283" max="1283" width="3.85546875" customWidth="1"/>
    <col min="1284" max="1284" width="4.42578125" customWidth="1"/>
    <col min="1285" max="1285" width="3.85546875" customWidth="1"/>
    <col min="1286" max="1287" width="3.7109375" customWidth="1"/>
    <col min="1288" max="1288" width="3.5703125" customWidth="1"/>
    <col min="1289" max="1289" width="5.5703125" customWidth="1"/>
    <col min="1537" max="1537" width="4.28515625" customWidth="1"/>
    <col min="1538" max="1538" width="31.42578125" customWidth="1"/>
    <col min="1539" max="1539" width="3.85546875" customWidth="1"/>
    <col min="1540" max="1540" width="4.42578125" customWidth="1"/>
    <col min="1541" max="1541" width="3.85546875" customWidth="1"/>
    <col min="1542" max="1543" width="3.7109375" customWidth="1"/>
    <col min="1544" max="1544" width="3.5703125" customWidth="1"/>
    <col min="1545" max="1545" width="5.5703125" customWidth="1"/>
    <col min="1793" max="1793" width="4.28515625" customWidth="1"/>
    <col min="1794" max="1794" width="31.42578125" customWidth="1"/>
    <col min="1795" max="1795" width="3.85546875" customWidth="1"/>
    <col min="1796" max="1796" width="4.42578125" customWidth="1"/>
    <col min="1797" max="1797" width="3.85546875" customWidth="1"/>
    <col min="1798" max="1799" width="3.7109375" customWidth="1"/>
    <col min="1800" max="1800" width="3.5703125" customWidth="1"/>
    <col min="1801" max="1801" width="5.5703125" customWidth="1"/>
    <col min="2049" max="2049" width="4.28515625" customWidth="1"/>
    <col min="2050" max="2050" width="31.42578125" customWidth="1"/>
    <col min="2051" max="2051" width="3.85546875" customWidth="1"/>
    <col min="2052" max="2052" width="4.42578125" customWidth="1"/>
    <col min="2053" max="2053" width="3.85546875" customWidth="1"/>
    <col min="2054" max="2055" width="3.7109375" customWidth="1"/>
    <col min="2056" max="2056" width="3.5703125" customWidth="1"/>
    <col min="2057" max="2057" width="5.5703125" customWidth="1"/>
    <col min="2305" max="2305" width="4.28515625" customWidth="1"/>
    <col min="2306" max="2306" width="31.42578125" customWidth="1"/>
    <col min="2307" max="2307" width="3.85546875" customWidth="1"/>
    <col min="2308" max="2308" width="4.42578125" customWidth="1"/>
    <col min="2309" max="2309" width="3.85546875" customWidth="1"/>
    <col min="2310" max="2311" width="3.7109375" customWidth="1"/>
    <col min="2312" max="2312" width="3.5703125" customWidth="1"/>
    <col min="2313" max="2313" width="5.5703125" customWidth="1"/>
    <col min="2561" max="2561" width="4.28515625" customWidth="1"/>
    <col min="2562" max="2562" width="31.42578125" customWidth="1"/>
    <col min="2563" max="2563" width="3.85546875" customWidth="1"/>
    <col min="2564" max="2564" width="4.42578125" customWidth="1"/>
    <col min="2565" max="2565" width="3.85546875" customWidth="1"/>
    <col min="2566" max="2567" width="3.7109375" customWidth="1"/>
    <col min="2568" max="2568" width="3.5703125" customWidth="1"/>
    <col min="2569" max="2569" width="5.5703125" customWidth="1"/>
    <col min="2817" max="2817" width="4.28515625" customWidth="1"/>
    <col min="2818" max="2818" width="31.42578125" customWidth="1"/>
    <col min="2819" max="2819" width="3.85546875" customWidth="1"/>
    <col min="2820" max="2820" width="4.42578125" customWidth="1"/>
    <col min="2821" max="2821" width="3.85546875" customWidth="1"/>
    <col min="2822" max="2823" width="3.7109375" customWidth="1"/>
    <col min="2824" max="2824" width="3.5703125" customWidth="1"/>
    <col min="2825" max="2825" width="5.5703125" customWidth="1"/>
    <col min="3073" max="3073" width="4.28515625" customWidth="1"/>
    <col min="3074" max="3074" width="31.42578125" customWidth="1"/>
    <col min="3075" max="3075" width="3.85546875" customWidth="1"/>
    <col min="3076" max="3076" width="4.42578125" customWidth="1"/>
    <col min="3077" max="3077" width="3.85546875" customWidth="1"/>
    <col min="3078" max="3079" width="3.7109375" customWidth="1"/>
    <col min="3080" max="3080" width="3.5703125" customWidth="1"/>
    <col min="3081" max="3081" width="5.5703125" customWidth="1"/>
    <col min="3329" max="3329" width="4.28515625" customWidth="1"/>
    <col min="3330" max="3330" width="31.42578125" customWidth="1"/>
    <col min="3331" max="3331" width="3.85546875" customWidth="1"/>
    <col min="3332" max="3332" width="4.42578125" customWidth="1"/>
    <col min="3333" max="3333" width="3.85546875" customWidth="1"/>
    <col min="3334" max="3335" width="3.7109375" customWidth="1"/>
    <col min="3336" max="3336" width="3.5703125" customWidth="1"/>
    <col min="3337" max="3337" width="5.5703125" customWidth="1"/>
    <col min="3585" max="3585" width="4.28515625" customWidth="1"/>
    <col min="3586" max="3586" width="31.42578125" customWidth="1"/>
    <col min="3587" max="3587" width="3.85546875" customWidth="1"/>
    <col min="3588" max="3588" width="4.42578125" customWidth="1"/>
    <col min="3589" max="3589" width="3.85546875" customWidth="1"/>
    <col min="3590" max="3591" width="3.7109375" customWidth="1"/>
    <col min="3592" max="3592" width="3.5703125" customWidth="1"/>
    <col min="3593" max="3593" width="5.5703125" customWidth="1"/>
    <col min="3841" max="3841" width="4.28515625" customWidth="1"/>
    <col min="3842" max="3842" width="31.42578125" customWidth="1"/>
    <col min="3843" max="3843" width="3.85546875" customWidth="1"/>
    <col min="3844" max="3844" width="4.42578125" customWidth="1"/>
    <col min="3845" max="3845" width="3.85546875" customWidth="1"/>
    <col min="3846" max="3847" width="3.7109375" customWidth="1"/>
    <col min="3848" max="3848" width="3.5703125" customWidth="1"/>
    <col min="3849" max="3849" width="5.5703125" customWidth="1"/>
    <col min="4097" max="4097" width="4.28515625" customWidth="1"/>
    <col min="4098" max="4098" width="31.42578125" customWidth="1"/>
    <col min="4099" max="4099" width="3.85546875" customWidth="1"/>
    <col min="4100" max="4100" width="4.42578125" customWidth="1"/>
    <col min="4101" max="4101" width="3.85546875" customWidth="1"/>
    <col min="4102" max="4103" width="3.7109375" customWidth="1"/>
    <col min="4104" max="4104" width="3.5703125" customWidth="1"/>
    <col min="4105" max="4105" width="5.5703125" customWidth="1"/>
    <col min="4353" max="4353" width="4.28515625" customWidth="1"/>
    <col min="4354" max="4354" width="31.42578125" customWidth="1"/>
    <col min="4355" max="4355" width="3.85546875" customWidth="1"/>
    <col min="4356" max="4356" width="4.42578125" customWidth="1"/>
    <col min="4357" max="4357" width="3.85546875" customWidth="1"/>
    <col min="4358" max="4359" width="3.7109375" customWidth="1"/>
    <col min="4360" max="4360" width="3.5703125" customWidth="1"/>
    <col min="4361" max="4361" width="5.5703125" customWidth="1"/>
    <col min="4609" max="4609" width="4.28515625" customWidth="1"/>
    <col min="4610" max="4610" width="31.42578125" customWidth="1"/>
    <col min="4611" max="4611" width="3.85546875" customWidth="1"/>
    <col min="4612" max="4612" width="4.42578125" customWidth="1"/>
    <col min="4613" max="4613" width="3.85546875" customWidth="1"/>
    <col min="4614" max="4615" width="3.7109375" customWidth="1"/>
    <col min="4616" max="4616" width="3.5703125" customWidth="1"/>
    <col min="4617" max="4617" width="5.5703125" customWidth="1"/>
    <col min="4865" max="4865" width="4.28515625" customWidth="1"/>
    <col min="4866" max="4866" width="31.42578125" customWidth="1"/>
    <col min="4867" max="4867" width="3.85546875" customWidth="1"/>
    <col min="4868" max="4868" width="4.42578125" customWidth="1"/>
    <col min="4869" max="4869" width="3.85546875" customWidth="1"/>
    <col min="4870" max="4871" width="3.7109375" customWidth="1"/>
    <col min="4872" max="4872" width="3.5703125" customWidth="1"/>
    <col min="4873" max="4873" width="5.5703125" customWidth="1"/>
    <col min="5121" max="5121" width="4.28515625" customWidth="1"/>
    <col min="5122" max="5122" width="31.42578125" customWidth="1"/>
    <col min="5123" max="5123" width="3.85546875" customWidth="1"/>
    <col min="5124" max="5124" width="4.42578125" customWidth="1"/>
    <col min="5125" max="5125" width="3.85546875" customWidth="1"/>
    <col min="5126" max="5127" width="3.7109375" customWidth="1"/>
    <col min="5128" max="5128" width="3.5703125" customWidth="1"/>
    <col min="5129" max="5129" width="5.5703125" customWidth="1"/>
    <col min="5377" max="5377" width="4.28515625" customWidth="1"/>
    <col min="5378" max="5378" width="31.42578125" customWidth="1"/>
    <col min="5379" max="5379" width="3.85546875" customWidth="1"/>
    <col min="5380" max="5380" width="4.42578125" customWidth="1"/>
    <col min="5381" max="5381" width="3.85546875" customWidth="1"/>
    <col min="5382" max="5383" width="3.7109375" customWidth="1"/>
    <col min="5384" max="5384" width="3.5703125" customWidth="1"/>
    <col min="5385" max="5385" width="5.5703125" customWidth="1"/>
    <col min="5633" max="5633" width="4.28515625" customWidth="1"/>
    <col min="5634" max="5634" width="31.42578125" customWidth="1"/>
    <col min="5635" max="5635" width="3.85546875" customWidth="1"/>
    <col min="5636" max="5636" width="4.42578125" customWidth="1"/>
    <col min="5637" max="5637" width="3.85546875" customWidth="1"/>
    <col min="5638" max="5639" width="3.7109375" customWidth="1"/>
    <col min="5640" max="5640" width="3.5703125" customWidth="1"/>
    <col min="5641" max="5641" width="5.5703125" customWidth="1"/>
    <col min="5889" max="5889" width="4.28515625" customWidth="1"/>
    <col min="5890" max="5890" width="31.42578125" customWidth="1"/>
    <col min="5891" max="5891" width="3.85546875" customWidth="1"/>
    <col min="5892" max="5892" width="4.42578125" customWidth="1"/>
    <col min="5893" max="5893" width="3.85546875" customWidth="1"/>
    <col min="5894" max="5895" width="3.7109375" customWidth="1"/>
    <col min="5896" max="5896" width="3.5703125" customWidth="1"/>
    <col min="5897" max="5897" width="5.5703125" customWidth="1"/>
    <col min="6145" max="6145" width="4.28515625" customWidth="1"/>
    <col min="6146" max="6146" width="31.42578125" customWidth="1"/>
    <col min="6147" max="6147" width="3.85546875" customWidth="1"/>
    <col min="6148" max="6148" width="4.42578125" customWidth="1"/>
    <col min="6149" max="6149" width="3.85546875" customWidth="1"/>
    <col min="6150" max="6151" width="3.7109375" customWidth="1"/>
    <col min="6152" max="6152" width="3.5703125" customWidth="1"/>
    <col min="6153" max="6153" width="5.5703125" customWidth="1"/>
    <col min="6401" max="6401" width="4.28515625" customWidth="1"/>
    <col min="6402" max="6402" width="31.42578125" customWidth="1"/>
    <col min="6403" max="6403" width="3.85546875" customWidth="1"/>
    <col min="6404" max="6404" width="4.42578125" customWidth="1"/>
    <col min="6405" max="6405" width="3.85546875" customWidth="1"/>
    <col min="6406" max="6407" width="3.7109375" customWidth="1"/>
    <col min="6408" max="6408" width="3.5703125" customWidth="1"/>
    <col min="6409" max="6409" width="5.5703125" customWidth="1"/>
    <col min="6657" max="6657" width="4.28515625" customWidth="1"/>
    <col min="6658" max="6658" width="31.42578125" customWidth="1"/>
    <col min="6659" max="6659" width="3.85546875" customWidth="1"/>
    <col min="6660" max="6660" width="4.42578125" customWidth="1"/>
    <col min="6661" max="6661" width="3.85546875" customWidth="1"/>
    <col min="6662" max="6663" width="3.7109375" customWidth="1"/>
    <col min="6664" max="6664" width="3.5703125" customWidth="1"/>
    <col min="6665" max="6665" width="5.5703125" customWidth="1"/>
    <col min="6913" max="6913" width="4.28515625" customWidth="1"/>
    <col min="6914" max="6914" width="31.42578125" customWidth="1"/>
    <col min="6915" max="6915" width="3.85546875" customWidth="1"/>
    <col min="6916" max="6916" width="4.42578125" customWidth="1"/>
    <col min="6917" max="6917" width="3.85546875" customWidth="1"/>
    <col min="6918" max="6919" width="3.7109375" customWidth="1"/>
    <col min="6920" max="6920" width="3.5703125" customWidth="1"/>
    <col min="6921" max="6921" width="5.5703125" customWidth="1"/>
    <col min="7169" max="7169" width="4.28515625" customWidth="1"/>
    <col min="7170" max="7170" width="31.42578125" customWidth="1"/>
    <col min="7171" max="7171" width="3.85546875" customWidth="1"/>
    <col min="7172" max="7172" width="4.42578125" customWidth="1"/>
    <col min="7173" max="7173" width="3.85546875" customWidth="1"/>
    <col min="7174" max="7175" width="3.7109375" customWidth="1"/>
    <col min="7176" max="7176" width="3.5703125" customWidth="1"/>
    <col min="7177" max="7177" width="5.5703125" customWidth="1"/>
    <col min="7425" max="7425" width="4.28515625" customWidth="1"/>
    <col min="7426" max="7426" width="31.42578125" customWidth="1"/>
    <col min="7427" max="7427" width="3.85546875" customWidth="1"/>
    <col min="7428" max="7428" width="4.42578125" customWidth="1"/>
    <col min="7429" max="7429" width="3.85546875" customWidth="1"/>
    <col min="7430" max="7431" width="3.7109375" customWidth="1"/>
    <col min="7432" max="7432" width="3.5703125" customWidth="1"/>
    <col min="7433" max="7433" width="5.5703125" customWidth="1"/>
    <col min="7681" max="7681" width="4.28515625" customWidth="1"/>
    <col min="7682" max="7682" width="31.42578125" customWidth="1"/>
    <col min="7683" max="7683" width="3.85546875" customWidth="1"/>
    <col min="7684" max="7684" width="4.42578125" customWidth="1"/>
    <col min="7685" max="7685" width="3.85546875" customWidth="1"/>
    <col min="7686" max="7687" width="3.7109375" customWidth="1"/>
    <col min="7688" max="7688" width="3.5703125" customWidth="1"/>
    <col min="7689" max="7689" width="5.5703125" customWidth="1"/>
    <col min="7937" max="7937" width="4.28515625" customWidth="1"/>
    <col min="7938" max="7938" width="31.42578125" customWidth="1"/>
    <col min="7939" max="7939" width="3.85546875" customWidth="1"/>
    <col min="7940" max="7940" width="4.42578125" customWidth="1"/>
    <col min="7941" max="7941" width="3.85546875" customWidth="1"/>
    <col min="7942" max="7943" width="3.7109375" customWidth="1"/>
    <col min="7944" max="7944" width="3.5703125" customWidth="1"/>
    <col min="7945" max="7945" width="5.5703125" customWidth="1"/>
    <col min="8193" max="8193" width="4.28515625" customWidth="1"/>
    <col min="8194" max="8194" width="31.42578125" customWidth="1"/>
    <col min="8195" max="8195" width="3.85546875" customWidth="1"/>
    <col min="8196" max="8196" width="4.42578125" customWidth="1"/>
    <col min="8197" max="8197" width="3.85546875" customWidth="1"/>
    <col min="8198" max="8199" width="3.7109375" customWidth="1"/>
    <col min="8200" max="8200" width="3.5703125" customWidth="1"/>
    <col min="8201" max="8201" width="5.5703125" customWidth="1"/>
    <col min="8449" max="8449" width="4.28515625" customWidth="1"/>
    <col min="8450" max="8450" width="31.42578125" customWidth="1"/>
    <col min="8451" max="8451" width="3.85546875" customWidth="1"/>
    <col min="8452" max="8452" width="4.42578125" customWidth="1"/>
    <col min="8453" max="8453" width="3.85546875" customWidth="1"/>
    <col min="8454" max="8455" width="3.7109375" customWidth="1"/>
    <col min="8456" max="8456" width="3.5703125" customWidth="1"/>
    <col min="8457" max="8457" width="5.5703125" customWidth="1"/>
    <col min="8705" max="8705" width="4.28515625" customWidth="1"/>
    <col min="8706" max="8706" width="31.42578125" customWidth="1"/>
    <col min="8707" max="8707" width="3.85546875" customWidth="1"/>
    <col min="8708" max="8708" width="4.42578125" customWidth="1"/>
    <col min="8709" max="8709" width="3.85546875" customWidth="1"/>
    <col min="8710" max="8711" width="3.7109375" customWidth="1"/>
    <col min="8712" max="8712" width="3.5703125" customWidth="1"/>
    <col min="8713" max="8713" width="5.5703125" customWidth="1"/>
    <col min="8961" max="8961" width="4.28515625" customWidth="1"/>
    <col min="8962" max="8962" width="31.42578125" customWidth="1"/>
    <col min="8963" max="8963" width="3.85546875" customWidth="1"/>
    <col min="8964" max="8964" width="4.42578125" customWidth="1"/>
    <col min="8965" max="8965" width="3.85546875" customWidth="1"/>
    <col min="8966" max="8967" width="3.7109375" customWidth="1"/>
    <col min="8968" max="8968" width="3.5703125" customWidth="1"/>
    <col min="8969" max="8969" width="5.5703125" customWidth="1"/>
    <col min="9217" max="9217" width="4.28515625" customWidth="1"/>
    <col min="9218" max="9218" width="31.42578125" customWidth="1"/>
    <col min="9219" max="9219" width="3.85546875" customWidth="1"/>
    <col min="9220" max="9220" width="4.42578125" customWidth="1"/>
    <col min="9221" max="9221" width="3.85546875" customWidth="1"/>
    <col min="9222" max="9223" width="3.7109375" customWidth="1"/>
    <col min="9224" max="9224" width="3.5703125" customWidth="1"/>
    <col min="9225" max="9225" width="5.5703125" customWidth="1"/>
    <col min="9473" max="9473" width="4.28515625" customWidth="1"/>
    <col min="9474" max="9474" width="31.42578125" customWidth="1"/>
    <col min="9475" max="9475" width="3.85546875" customWidth="1"/>
    <col min="9476" max="9476" width="4.42578125" customWidth="1"/>
    <col min="9477" max="9477" width="3.85546875" customWidth="1"/>
    <col min="9478" max="9479" width="3.7109375" customWidth="1"/>
    <col min="9480" max="9480" width="3.5703125" customWidth="1"/>
    <col min="9481" max="9481" width="5.5703125" customWidth="1"/>
    <col min="9729" max="9729" width="4.28515625" customWidth="1"/>
    <col min="9730" max="9730" width="31.42578125" customWidth="1"/>
    <col min="9731" max="9731" width="3.85546875" customWidth="1"/>
    <col min="9732" max="9732" width="4.42578125" customWidth="1"/>
    <col min="9733" max="9733" width="3.85546875" customWidth="1"/>
    <col min="9734" max="9735" width="3.7109375" customWidth="1"/>
    <col min="9736" max="9736" width="3.5703125" customWidth="1"/>
    <col min="9737" max="9737" width="5.5703125" customWidth="1"/>
    <col min="9985" max="9985" width="4.28515625" customWidth="1"/>
    <col min="9986" max="9986" width="31.42578125" customWidth="1"/>
    <col min="9987" max="9987" width="3.85546875" customWidth="1"/>
    <col min="9988" max="9988" width="4.42578125" customWidth="1"/>
    <col min="9989" max="9989" width="3.85546875" customWidth="1"/>
    <col min="9990" max="9991" width="3.7109375" customWidth="1"/>
    <col min="9992" max="9992" width="3.5703125" customWidth="1"/>
    <col min="9993" max="9993" width="5.5703125" customWidth="1"/>
    <col min="10241" max="10241" width="4.28515625" customWidth="1"/>
    <col min="10242" max="10242" width="31.42578125" customWidth="1"/>
    <col min="10243" max="10243" width="3.85546875" customWidth="1"/>
    <col min="10244" max="10244" width="4.42578125" customWidth="1"/>
    <col min="10245" max="10245" width="3.85546875" customWidth="1"/>
    <col min="10246" max="10247" width="3.7109375" customWidth="1"/>
    <col min="10248" max="10248" width="3.5703125" customWidth="1"/>
    <col min="10249" max="10249" width="5.5703125" customWidth="1"/>
    <col min="10497" max="10497" width="4.28515625" customWidth="1"/>
    <col min="10498" max="10498" width="31.42578125" customWidth="1"/>
    <col min="10499" max="10499" width="3.85546875" customWidth="1"/>
    <col min="10500" max="10500" width="4.42578125" customWidth="1"/>
    <col min="10501" max="10501" width="3.85546875" customWidth="1"/>
    <col min="10502" max="10503" width="3.7109375" customWidth="1"/>
    <col min="10504" max="10504" width="3.5703125" customWidth="1"/>
    <col min="10505" max="10505" width="5.5703125" customWidth="1"/>
    <col min="10753" max="10753" width="4.28515625" customWidth="1"/>
    <col min="10754" max="10754" width="31.42578125" customWidth="1"/>
    <col min="10755" max="10755" width="3.85546875" customWidth="1"/>
    <col min="10756" max="10756" width="4.42578125" customWidth="1"/>
    <col min="10757" max="10757" width="3.85546875" customWidth="1"/>
    <col min="10758" max="10759" width="3.7109375" customWidth="1"/>
    <col min="10760" max="10760" width="3.5703125" customWidth="1"/>
    <col min="10761" max="10761" width="5.5703125" customWidth="1"/>
    <col min="11009" max="11009" width="4.28515625" customWidth="1"/>
    <col min="11010" max="11010" width="31.42578125" customWidth="1"/>
    <col min="11011" max="11011" width="3.85546875" customWidth="1"/>
    <col min="11012" max="11012" width="4.42578125" customWidth="1"/>
    <col min="11013" max="11013" width="3.85546875" customWidth="1"/>
    <col min="11014" max="11015" width="3.7109375" customWidth="1"/>
    <col min="11016" max="11016" width="3.5703125" customWidth="1"/>
    <col min="11017" max="11017" width="5.5703125" customWidth="1"/>
    <col min="11265" max="11265" width="4.28515625" customWidth="1"/>
    <col min="11266" max="11266" width="31.42578125" customWidth="1"/>
    <col min="11267" max="11267" width="3.85546875" customWidth="1"/>
    <col min="11268" max="11268" width="4.42578125" customWidth="1"/>
    <col min="11269" max="11269" width="3.85546875" customWidth="1"/>
    <col min="11270" max="11271" width="3.7109375" customWidth="1"/>
    <col min="11272" max="11272" width="3.5703125" customWidth="1"/>
    <col min="11273" max="11273" width="5.5703125" customWidth="1"/>
    <col min="11521" max="11521" width="4.28515625" customWidth="1"/>
    <col min="11522" max="11522" width="31.42578125" customWidth="1"/>
    <col min="11523" max="11523" width="3.85546875" customWidth="1"/>
    <col min="11524" max="11524" width="4.42578125" customWidth="1"/>
    <col min="11525" max="11525" width="3.85546875" customWidth="1"/>
    <col min="11526" max="11527" width="3.7109375" customWidth="1"/>
    <col min="11528" max="11528" width="3.5703125" customWidth="1"/>
    <col min="11529" max="11529" width="5.5703125" customWidth="1"/>
    <col min="11777" max="11777" width="4.28515625" customWidth="1"/>
    <col min="11778" max="11778" width="31.42578125" customWidth="1"/>
    <col min="11779" max="11779" width="3.85546875" customWidth="1"/>
    <col min="11780" max="11780" width="4.42578125" customWidth="1"/>
    <col min="11781" max="11781" width="3.85546875" customWidth="1"/>
    <col min="11782" max="11783" width="3.7109375" customWidth="1"/>
    <col min="11784" max="11784" width="3.5703125" customWidth="1"/>
    <col min="11785" max="11785" width="5.5703125" customWidth="1"/>
    <col min="12033" max="12033" width="4.28515625" customWidth="1"/>
    <col min="12034" max="12034" width="31.42578125" customWidth="1"/>
    <col min="12035" max="12035" width="3.85546875" customWidth="1"/>
    <col min="12036" max="12036" width="4.42578125" customWidth="1"/>
    <col min="12037" max="12037" width="3.85546875" customWidth="1"/>
    <col min="12038" max="12039" width="3.7109375" customWidth="1"/>
    <col min="12040" max="12040" width="3.5703125" customWidth="1"/>
    <col min="12041" max="12041" width="5.5703125" customWidth="1"/>
    <col min="12289" max="12289" width="4.28515625" customWidth="1"/>
    <col min="12290" max="12290" width="31.42578125" customWidth="1"/>
    <col min="12291" max="12291" width="3.85546875" customWidth="1"/>
    <col min="12292" max="12292" width="4.42578125" customWidth="1"/>
    <col min="12293" max="12293" width="3.85546875" customWidth="1"/>
    <col min="12294" max="12295" width="3.7109375" customWidth="1"/>
    <col min="12296" max="12296" width="3.5703125" customWidth="1"/>
    <col min="12297" max="12297" width="5.5703125" customWidth="1"/>
    <col min="12545" max="12545" width="4.28515625" customWidth="1"/>
    <col min="12546" max="12546" width="31.42578125" customWidth="1"/>
    <col min="12547" max="12547" width="3.85546875" customWidth="1"/>
    <col min="12548" max="12548" width="4.42578125" customWidth="1"/>
    <col min="12549" max="12549" width="3.85546875" customWidth="1"/>
    <col min="12550" max="12551" width="3.7109375" customWidth="1"/>
    <col min="12552" max="12552" width="3.5703125" customWidth="1"/>
    <col min="12553" max="12553" width="5.5703125" customWidth="1"/>
    <col min="12801" max="12801" width="4.28515625" customWidth="1"/>
    <col min="12802" max="12802" width="31.42578125" customWidth="1"/>
    <col min="12803" max="12803" width="3.85546875" customWidth="1"/>
    <col min="12804" max="12804" width="4.42578125" customWidth="1"/>
    <col min="12805" max="12805" width="3.85546875" customWidth="1"/>
    <col min="12806" max="12807" width="3.7109375" customWidth="1"/>
    <col min="12808" max="12808" width="3.5703125" customWidth="1"/>
    <col min="12809" max="12809" width="5.5703125" customWidth="1"/>
    <col min="13057" max="13057" width="4.28515625" customWidth="1"/>
    <col min="13058" max="13058" width="31.42578125" customWidth="1"/>
    <col min="13059" max="13059" width="3.85546875" customWidth="1"/>
    <col min="13060" max="13060" width="4.42578125" customWidth="1"/>
    <col min="13061" max="13061" width="3.85546875" customWidth="1"/>
    <col min="13062" max="13063" width="3.7109375" customWidth="1"/>
    <col min="13064" max="13064" width="3.5703125" customWidth="1"/>
    <col min="13065" max="13065" width="5.5703125" customWidth="1"/>
    <col min="13313" max="13313" width="4.28515625" customWidth="1"/>
    <col min="13314" max="13314" width="31.42578125" customWidth="1"/>
    <col min="13315" max="13315" width="3.85546875" customWidth="1"/>
    <col min="13316" max="13316" width="4.42578125" customWidth="1"/>
    <col min="13317" max="13317" width="3.85546875" customWidth="1"/>
    <col min="13318" max="13319" width="3.7109375" customWidth="1"/>
    <col min="13320" max="13320" width="3.5703125" customWidth="1"/>
    <col min="13321" max="13321" width="5.5703125" customWidth="1"/>
    <col min="13569" max="13569" width="4.28515625" customWidth="1"/>
    <col min="13570" max="13570" width="31.42578125" customWidth="1"/>
    <col min="13571" max="13571" width="3.85546875" customWidth="1"/>
    <col min="13572" max="13572" width="4.42578125" customWidth="1"/>
    <col min="13573" max="13573" width="3.85546875" customWidth="1"/>
    <col min="13574" max="13575" width="3.7109375" customWidth="1"/>
    <col min="13576" max="13576" width="3.5703125" customWidth="1"/>
    <col min="13577" max="13577" width="5.5703125" customWidth="1"/>
    <col min="13825" max="13825" width="4.28515625" customWidth="1"/>
    <col min="13826" max="13826" width="31.42578125" customWidth="1"/>
    <col min="13827" max="13827" width="3.85546875" customWidth="1"/>
    <col min="13828" max="13828" width="4.42578125" customWidth="1"/>
    <col min="13829" max="13829" width="3.85546875" customWidth="1"/>
    <col min="13830" max="13831" width="3.7109375" customWidth="1"/>
    <col min="13832" max="13832" width="3.5703125" customWidth="1"/>
    <col min="13833" max="13833" width="5.5703125" customWidth="1"/>
    <col min="14081" max="14081" width="4.28515625" customWidth="1"/>
    <col min="14082" max="14082" width="31.42578125" customWidth="1"/>
    <col min="14083" max="14083" width="3.85546875" customWidth="1"/>
    <col min="14084" max="14084" width="4.42578125" customWidth="1"/>
    <col min="14085" max="14085" width="3.85546875" customWidth="1"/>
    <col min="14086" max="14087" width="3.7109375" customWidth="1"/>
    <col min="14088" max="14088" width="3.5703125" customWidth="1"/>
    <col min="14089" max="14089" width="5.5703125" customWidth="1"/>
    <col min="14337" max="14337" width="4.28515625" customWidth="1"/>
    <col min="14338" max="14338" width="31.42578125" customWidth="1"/>
    <col min="14339" max="14339" width="3.85546875" customWidth="1"/>
    <col min="14340" max="14340" width="4.42578125" customWidth="1"/>
    <col min="14341" max="14341" width="3.85546875" customWidth="1"/>
    <col min="14342" max="14343" width="3.7109375" customWidth="1"/>
    <col min="14344" max="14344" width="3.5703125" customWidth="1"/>
    <col min="14345" max="14345" width="5.5703125" customWidth="1"/>
    <col min="14593" max="14593" width="4.28515625" customWidth="1"/>
    <col min="14594" max="14594" width="31.42578125" customWidth="1"/>
    <col min="14595" max="14595" width="3.85546875" customWidth="1"/>
    <col min="14596" max="14596" width="4.42578125" customWidth="1"/>
    <col min="14597" max="14597" width="3.85546875" customWidth="1"/>
    <col min="14598" max="14599" width="3.7109375" customWidth="1"/>
    <col min="14600" max="14600" width="3.5703125" customWidth="1"/>
    <col min="14601" max="14601" width="5.5703125" customWidth="1"/>
    <col min="14849" max="14849" width="4.28515625" customWidth="1"/>
    <col min="14850" max="14850" width="31.42578125" customWidth="1"/>
    <col min="14851" max="14851" width="3.85546875" customWidth="1"/>
    <col min="14852" max="14852" width="4.42578125" customWidth="1"/>
    <col min="14853" max="14853" width="3.85546875" customWidth="1"/>
    <col min="14854" max="14855" width="3.7109375" customWidth="1"/>
    <col min="14856" max="14856" width="3.5703125" customWidth="1"/>
    <col min="14857" max="14857" width="5.5703125" customWidth="1"/>
    <col min="15105" max="15105" width="4.28515625" customWidth="1"/>
    <col min="15106" max="15106" width="31.42578125" customWidth="1"/>
    <col min="15107" max="15107" width="3.85546875" customWidth="1"/>
    <col min="15108" max="15108" width="4.42578125" customWidth="1"/>
    <col min="15109" max="15109" width="3.85546875" customWidth="1"/>
    <col min="15110" max="15111" width="3.7109375" customWidth="1"/>
    <col min="15112" max="15112" width="3.5703125" customWidth="1"/>
    <col min="15113" max="15113" width="5.5703125" customWidth="1"/>
    <col min="15361" max="15361" width="4.28515625" customWidth="1"/>
    <col min="15362" max="15362" width="31.42578125" customWidth="1"/>
    <col min="15363" max="15363" width="3.85546875" customWidth="1"/>
    <col min="15364" max="15364" width="4.42578125" customWidth="1"/>
    <col min="15365" max="15365" width="3.85546875" customWidth="1"/>
    <col min="15366" max="15367" width="3.7109375" customWidth="1"/>
    <col min="15368" max="15368" width="3.5703125" customWidth="1"/>
    <col min="15369" max="15369" width="5.5703125" customWidth="1"/>
    <col min="15617" max="15617" width="4.28515625" customWidth="1"/>
    <col min="15618" max="15618" width="31.42578125" customWidth="1"/>
    <col min="15619" max="15619" width="3.85546875" customWidth="1"/>
    <col min="15620" max="15620" width="4.42578125" customWidth="1"/>
    <col min="15621" max="15621" width="3.85546875" customWidth="1"/>
    <col min="15622" max="15623" width="3.7109375" customWidth="1"/>
    <col min="15624" max="15624" width="3.5703125" customWidth="1"/>
    <col min="15625" max="15625" width="5.5703125" customWidth="1"/>
    <col min="15873" max="15873" width="4.28515625" customWidth="1"/>
    <col min="15874" max="15874" width="31.42578125" customWidth="1"/>
    <col min="15875" max="15875" width="3.85546875" customWidth="1"/>
    <col min="15876" max="15876" width="4.42578125" customWidth="1"/>
    <col min="15877" max="15877" width="3.85546875" customWidth="1"/>
    <col min="15878" max="15879" width="3.7109375" customWidth="1"/>
    <col min="15880" max="15880" width="3.5703125" customWidth="1"/>
    <col min="15881" max="15881" width="5.5703125" customWidth="1"/>
    <col min="16129" max="16129" width="4.28515625" customWidth="1"/>
    <col min="16130" max="16130" width="31.42578125" customWidth="1"/>
    <col min="16131" max="16131" width="3.85546875" customWidth="1"/>
    <col min="16132" max="16132" width="4.42578125" customWidth="1"/>
    <col min="16133" max="16133" width="3.85546875" customWidth="1"/>
    <col min="16134" max="16135" width="3.7109375" customWidth="1"/>
    <col min="16136" max="16136" width="3.5703125" customWidth="1"/>
    <col min="16137" max="16137" width="5.5703125" customWidth="1"/>
  </cols>
  <sheetData>
    <row r="1" spans="1:10" x14ac:dyDescent="0.25">
      <c r="A1" s="9" t="s">
        <v>882</v>
      </c>
      <c r="B1" s="9" t="s">
        <v>884</v>
      </c>
      <c r="C1" s="10" t="s">
        <v>889</v>
      </c>
      <c r="D1" s="10"/>
      <c r="E1" s="10"/>
      <c r="F1" s="10"/>
      <c r="G1" s="10"/>
      <c r="H1" s="10"/>
      <c r="I1" s="9" t="s">
        <v>890</v>
      </c>
    </row>
    <row r="2" spans="1:10" x14ac:dyDescent="0.25">
      <c r="A2" s="9">
        <v>1</v>
      </c>
      <c r="B2" s="11" t="s">
        <v>891</v>
      </c>
      <c r="C2" s="12">
        <v>97</v>
      </c>
      <c r="D2" s="12">
        <v>95</v>
      </c>
      <c r="E2" s="12">
        <v>94</v>
      </c>
      <c r="F2" s="12">
        <v>91</v>
      </c>
      <c r="G2" s="12">
        <v>88</v>
      </c>
      <c r="H2" s="12">
        <v>86</v>
      </c>
      <c r="I2" s="9">
        <f t="shared" ref="I2:I22" si="0">SUM(C2:H2)</f>
        <v>551</v>
      </c>
      <c r="J2" s="12"/>
    </row>
    <row r="3" spans="1:10" x14ac:dyDescent="0.25">
      <c r="A3" s="9" t="s">
        <v>912</v>
      </c>
      <c r="B3" s="11" t="s">
        <v>894</v>
      </c>
      <c r="C3" s="12">
        <v>100</v>
      </c>
      <c r="D3" s="12">
        <v>99</v>
      </c>
      <c r="E3" s="12">
        <v>96</v>
      </c>
      <c r="F3" s="12">
        <v>87</v>
      </c>
      <c r="G3" s="12">
        <v>85</v>
      </c>
      <c r="H3" s="12">
        <v>84</v>
      </c>
      <c r="I3" s="9">
        <f t="shared" si="0"/>
        <v>551</v>
      </c>
      <c r="J3" s="12"/>
    </row>
    <row r="4" spans="1:10" x14ac:dyDescent="0.25">
      <c r="A4" s="9">
        <v>3</v>
      </c>
      <c r="B4" s="11" t="s">
        <v>895</v>
      </c>
      <c r="C4" s="12">
        <v>98</v>
      </c>
      <c r="D4" s="12">
        <v>90</v>
      </c>
      <c r="E4" s="12">
        <v>82</v>
      </c>
      <c r="F4" s="12">
        <v>80</v>
      </c>
      <c r="G4" s="12">
        <v>78</v>
      </c>
      <c r="H4" s="12">
        <v>75</v>
      </c>
      <c r="I4" s="9">
        <f t="shared" si="0"/>
        <v>503</v>
      </c>
      <c r="J4" s="12"/>
    </row>
    <row r="5" spans="1:10" x14ac:dyDescent="0.25">
      <c r="A5" s="9">
        <v>4</v>
      </c>
      <c r="B5" s="11" t="s">
        <v>896</v>
      </c>
      <c r="C5" s="12">
        <v>92</v>
      </c>
      <c r="D5" s="12">
        <v>81</v>
      </c>
      <c r="E5" s="12">
        <v>77</v>
      </c>
      <c r="F5" s="12">
        <v>74</v>
      </c>
      <c r="G5" s="12"/>
      <c r="H5" s="12"/>
      <c r="I5" s="9">
        <f t="shared" si="0"/>
        <v>324</v>
      </c>
    </row>
    <row r="6" spans="1:10" x14ac:dyDescent="0.25">
      <c r="A6" s="9">
        <v>5</v>
      </c>
      <c r="B6" s="11" t="s">
        <v>898</v>
      </c>
      <c r="C6" s="12">
        <v>93</v>
      </c>
      <c r="D6" s="12">
        <v>83</v>
      </c>
      <c r="E6" s="12">
        <v>76</v>
      </c>
      <c r="F6" s="12"/>
      <c r="G6" s="12"/>
      <c r="H6" s="12"/>
      <c r="I6" s="9">
        <f t="shared" si="0"/>
        <v>252</v>
      </c>
    </row>
    <row r="7" spans="1:10" x14ac:dyDescent="0.25">
      <c r="A7" s="9">
        <v>6</v>
      </c>
      <c r="B7" s="11" t="s">
        <v>141</v>
      </c>
      <c r="C7" s="12">
        <v>79</v>
      </c>
      <c r="D7" s="12">
        <v>72</v>
      </c>
      <c r="E7" s="12">
        <v>67</v>
      </c>
      <c r="F7" s="12"/>
      <c r="G7" s="12"/>
      <c r="H7" s="12"/>
      <c r="I7" s="9">
        <f t="shared" si="0"/>
        <v>218</v>
      </c>
    </row>
    <row r="8" spans="1:10" x14ac:dyDescent="0.25">
      <c r="A8" s="9">
        <v>7</v>
      </c>
      <c r="B8" s="11" t="s">
        <v>902</v>
      </c>
      <c r="C8" s="12">
        <v>89</v>
      </c>
      <c r="D8" s="12"/>
      <c r="E8" s="12"/>
      <c r="F8" s="12"/>
      <c r="G8" s="12"/>
      <c r="H8" s="12"/>
      <c r="I8" s="9">
        <f t="shared" si="0"/>
        <v>89</v>
      </c>
    </row>
    <row r="9" spans="1:10" x14ac:dyDescent="0.25">
      <c r="A9" s="9">
        <v>8</v>
      </c>
      <c r="B9" s="11" t="s">
        <v>903</v>
      </c>
      <c r="C9" s="12">
        <v>73</v>
      </c>
      <c r="D9" s="12"/>
      <c r="E9" s="12"/>
      <c r="F9" s="12"/>
      <c r="G9" s="12"/>
      <c r="H9" s="12"/>
      <c r="I9" s="9">
        <f t="shared" si="0"/>
        <v>73</v>
      </c>
    </row>
    <row r="10" spans="1:10" x14ac:dyDescent="0.25">
      <c r="A10" s="9">
        <v>9</v>
      </c>
      <c r="B10" s="11" t="s">
        <v>510</v>
      </c>
      <c r="C10" s="12">
        <v>71</v>
      </c>
      <c r="D10" s="12"/>
      <c r="E10" s="12"/>
      <c r="F10" s="12"/>
      <c r="G10" s="12"/>
      <c r="H10" s="12"/>
      <c r="I10" s="9">
        <f t="shared" si="0"/>
        <v>71</v>
      </c>
    </row>
    <row r="11" spans="1:10" x14ac:dyDescent="0.25">
      <c r="A11" s="9">
        <v>10</v>
      </c>
      <c r="B11" s="11" t="s">
        <v>526</v>
      </c>
      <c r="C11" s="12">
        <v>70</v>
      </c>
      <c r="D11" s="12"/>
      <c r="E11" s="12"/>
      <c r="F11" s="12"/>
      <c r="G11" s="12"/>
      <c r="H11" s="12"/>
      <c r="I11" s="9">
        <f t="shared" si="0"/>
        <v>70</v>
      </c>
    </row>
    <row r="12" spans="1:10" x14ac:dyDescent="0.25">
      <c r="A12" s="9">
        <v>11</v>
      </c>
      <c r="B12" s="11" t="s">
        <v>566</v>
      </c>
      <c r="C12" s="12">
        <v>69</v>
      </c>
      <c r="D12" s="12"/>
      <c r="E12" s="12"/>
      <c r="F12" s="12"/>
      <c r="G12" s="12"/>
      <c r="H12" s="12"/>
      <c r="I12" s="9">
        <f t="shared" si="0"/>
        <v>69</v>
      </c>
    </row>
    <row r="13" spans="1:10" x14ac:dyDescent="0.25">
      <c r="A13" s="9">
        <v>12</v>
      </c>
      <c r="B13" s="11" t="s">
        <v>558</v>
      </c>
      <c r="C13" s="12">
        <v>68</v>
      </c>
      <c r="D13" s="12"/>
      <c r="E13" s="12"/>
      <c r="F13" s="12"/>
      <c r="G13" s="12"/>
      <c r="H13" s="12"/>
      <c r="I13" s="9">
        <f t="shared" si="0"/>
        <v>68</v>
      </c>
    </row>
    <row r="14" spans="1:10" x14ac:dyDescent="0.25">
      <c r="A14" s="9" t="s">
        <v>901</v>
      </c>
      <c r="B14" s="11" t="s">
        <v>900</v>
      </c>
      <c r="C14" s="12"/>
      <c r="D14" s="12"/>
      <c r="E14" s="12"/>
      <c r="F14" s="12"/>
      <c r="G14" s="12"/>
      <c r="H14" s="12"/>
      <c r="I14" s="9">
        <f t="shared" si="0"/>
        <v>0</v>
      </c>
      <c r="J14" s="12"/>
    </row>
    <row r="15" spans="1:10" x14ac:dyDescent="0.25">
      <c r="A15" s="9" t="s">
        <v>901</v>
      </c>
      <c r="B15" s="11" t="s">
        <v>904</v>
      </c>
      <c r="C15" s="12"/>
      <c r="D15" s="12"/>
      <c r="E15" s="12"/>
      <c r="F15" s="12"/>
      <c r="G15" s="12"/>
      <c r="H15" s="12"/>
      <c r="I15" s="9">
        <f t="shared" si="0"/>
        <v>0</v>
      </c>
    </row>
    <row r="16" spans="1:10" x14ac:dyDescent="0.25">
      <c r="A16" s="9" t="s">
        <v>901</v>
      </c>
      <c r="B16" s="11" t="s">
        <v>897</v>
      </c>
      <c r="C16" s="12"/>
      <c r="D16" s="12"/>
      <c r="E16" s="12"/>
      <c r="F16" s="12"/>
      <c r="G16" s="12"/>
      <c r="H16" s="12"/>
      <c r="I16" s="9">
        <f t="shared" si="0"/>
        <v>0</v>
      </c>
    </row>
    <row r="17" spans="1:10" x14ac:dyDescent="0.25">
      <c r="A17" s="9" t="s">
        <v>901</v>
      </c>
      <c r="B17" s="11" t="s">
        <v>905</v>
      </c>
      <c r="C17" s="12"/>
      <c r="D17" s="12"/>
      <c r="E17" s="12"/>
      <c r="F17" s="12"/>
      <c r="G17" s="12"/>
      <c r="H17" s="12"/>
      <c r="I17" s="9">
        <f t="shared" si="0"/>
        <v>0</v>
      </c>
      <c r="J17" s="12"/>
    </row>
    <row r="18" spans="1:10" x14ac:dyDescent="0.25">
      <c r="A18" s="9" t="s">
        <v>901</v>
      </c>
      <c r="B18" s="11" t="s">
        <v>906</v>
      </c>
      <c r="C18" s="12"/>
      <c r="D18" s="12"/>
      <c r="E18" s="12"/>
      <c r="F18" s="12"/>
      <c r="G18" s="12"/>
      <c r="H18" s="12"/>
      <c r="I18" s="9">
        <f t="shared" si="0"/>
        <v>0</v>
      </c>
    </row>
    <row r="19" spans="1:10" x14ac:dyDescent="0.25">
      <c r="A19" s="9" t="s">
        <v>901</v>
      </c>
      <c r="B19" s="11" t="s">
        <v>892</v>
      </c>
      <c r="C19" s="12"/>
      <c r="D19" s="12"/>
      <c r="E19" s="12"/>
      <c r="F19" s="12"/>
      <c r="G19" s="12"/>
      <c r="H19" s="12"/>
      <c r="I19" s="9">
        <f t="shared" si="0"/>
        <v>0</v>
      </c>
      <c r="J19" s="12"/>
    </row>
    <row r="20" spans="1:10" x14ac:dyDescent="0.25">
      <c r="A20" s="9" t="s">
        <v>901</v>
      </c>
      <c r="B20" s="11" t="s">
        <v>899</v>
      </c>
      <c r="C20" s="12"/>
      <c r="D20" s="12"/>
      <c r="E20" s="12"/>
      <c r="F20" s="12"/>
      <c r="G20" s="12"/>
      <c r="H20" s="12"/>
      <c r="I20" s="9">
        <f t="shared" si="0"/>
        <v>0</v>
      </c>
    </row>
    <row r="21" spans="1:10" x14ac:dyDescent="0.25">
      <c r="A21" s="9" t="s">
        <v>901</v>
      </c>
      <c r="B21" s="11" t="s">
        <v>893</v>
      </c>
      <c r="C21" s="12"/>
      <c r="D21" s="12"/>
      <c r="E21" s="12"/>
      <c r="F21" s="12"/>
      <c r="G21" s="12"/>
      <c r="H21" s="12"/>
      <c r="I21" s="9">
        <f t="shared" si="0"/>
        <v>0</v>
      </c>
    </row>
    <row r="22" spans="1:10" x14ac:dyDescent="0.25">
      <c r="A22" s="9" t="s">
        <v>901</v>
      </c>
      <c r="B22" s="11" t="s">
        <v>501</v>
      </c>
      <c r="C22" s="12"/>
      <c r="D22" s="12"/>
      <c r="E22" s="12"/>
      <c r="F22" s="12"/>
      <c r="G22" s="12"/>
      <c r="H22" s="12"/>
      <c r="I22" s="9">
        <f t="shared" si="0"/>
        <v>0</v>
      </c>
      <c r="J22" s="12"/>
    </row>
    <row r="23" spans="1:10" x14ac:dyDescent="0.25">
      <c r="A23" s="9"/>
      <c r="B23" s="11"/>
      <c r="C23" s="12"/>
      <c r="D23" s="12"/>
      <c r="E23" s="12"/>
      <c r="F23" s="12"/>
      <c r="G23" s="12"/>
      <c r="H23" s="12"/>
      <c r="I23" s="9"/>
    </row>
    <row r="24" spans="1:10" hidden="1" x14ac:dyDescent="0.25">
      <c r="A24" s="9"/>
      <c r="B24" s="13"/>
      <c r="C24" s="13" t="s">
        <v>907</v>
      </c>
      <c r="I24" s="9"/>
    </row>
    <row r="25" spans="1:10" hidden="1" x14ac:dyDescent="0.25">
      <c r="A25" s="9"/>
      <c r="C25" s="14" t="s">
        <v>908</v>
      </c>
      <c r="D25" t="s">
        <v>909</v>
      </c>
      <c r="I25">
        <f>SUM(I2:I22)</f>
        <v>2839</v>
      </c>
      <c r="J25" t="s">
        <v>910</v>
      </c>
    </row>
    <row r="26" spans="1:10" hidden="1" x14ac:dyDescent="0.25">
      <c r="A26" s="9"/>
      <c r="B26" s="12"/>
      <c r="C26">
        <f>MAX(C2:H22)</f>
        <v>100</v>
      </c>
      <c r="D26">
        <f>MIN(C2:H22)</f>
        <v>67</v>
      </c>
      <c r="I26">
        <f>(C26*(C26+1)-D26*(D26-1))/2</f>
        <v>2839</v>
      </c>
      <c r="J26" t="s">
        <v>911</v>
      </c>
    </row>
    <row r="27" spans="1:10" hidden="1" x14ac:dyDescent="0.25">
      <c r="A27" s="9"/>
      <c r="I27" s="12" t="str">
        <f>IF(I25=I26,"ok","CHECK")</f>
        <v>ok</v>
      </c>
    </row>
  </sheetData>
  <sortState ref="A2:J22">
    <sortCondition descending="1" ref="I2:I22"/>
    <sortCondition ref="B2:B2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3"/>
  <sheetViews>
    <sheetView tabSelected="1" workbookViewId="0">
      <pane ySplit="1" topLeftCell="A2" activePane="bottomLeft" state="frozen"/>
      <selection pane="bottomLeft"/>
    </sheetView>
  </sheetViews>
  <sheetFormatPr defaultColWidth="9" defaultRowHeight="12.75" x14ac:dyDescent="0.2"/>
  <cols>
    <col min="1" max="1" width="4.140625" style="17" bestFit="1" customWidth="1"/>
    <col min="2" max="2" width="17.5703125" style="4" bestFit="1" customWidth="1"/>
    <col min="3" max="3" width="21.5703125" style="4" bestFit="1" customWidth="1"/>
    <col min="4" max="4" width="9.140625" style="17" bestFit="1" customWidth="1"/>
    <col min="5" max="5" width="8.7109375" style="4" customWidth="1"/>
    <col min="6" max="7" width="9" style="4"/>
    <col min="8" max="8" width="0" style="4" hidden="1" customWidth="1"/>
    <col min="9" max="9" width="0" style="17" hidden="1" customWidth="1"/>
    <col min="10" max="16384" width="9" style="4"/>
  </cols>
  <sheetData>
    <row r="1" spans="1:10" s="15" customFormat="1" x14ac:dyDescent="0.2">
      <c r="A1" s="15" t="s">
        <v>882</v>
      </c>
      <c r="B1" s="15" t="s">
        <v>883</v>
      </c>
      <c r="C1" s="15" t="s">
        <v>884</v>
      </c>
      <c r="D1" s="15" t="s">
        <v>885</v>
      </c>
      <c r="E1" s="15" t="s">
        <v>886</v>
      </c>
      <c r="F1" s="15" t="s">
        <v>887</v>
      </c>
      <c r="G1" s="15" t="s">
        <v>888</v>
      </c>
    </row>
    <row r="2" spans="1:10" x14ac:dyDescent="0.2">
      <c r="A2" s="17">
        <v>1</v>
      </c>
      <c r="B2" s="4" t="s">
        <v>930</v>
      </c>
      <c r="C2" s="4" t="s">
        <v>29</v>
      </c>
      <c r="D2" s="17" t="s">
        <v>115</v>
      </c>
      <c r="E2" s="5">
        <v>6.3587962962962971E-2</v>
      </c>
      <c r="F2" s="6">
        <v>60</v>
      </c>
      <c r="G2" s="6">
        <v>60</v>
      </c>
      <c r="H2" s="6">
        <v>60</v>
      </c>
      <c r="I2" s="7">
        <v>1</v>
      </c>
      <c r="J2" s="16"/>
    </row>
    <row r="3" spans="1:10" x14ac:dyDescent="0.2">
      <c r="A3" s="17">
        <v>2</v>
      </c>
      <c r="B3" s="4" t="s">
        <v>929</v>
      </c>
      <c r="C3" s="4" t="s">
        <v>141</v>
      </c>
      <c r="D3" s="17" t="s">
        <v>142</v>
      </c>
      <c r="E3" s="5">
        <v>6.4525462962962965E-2</v>
      </c>
      <c r="F3" s="6">
        <f>IF(I3=1,H2-1,"-")</f>
        <v>59</v>
      </c>
      <c r="G3" s="6">
        <f t="shared" ref="G3:G31" si="0">MAX(G2-1,1)</f>
        <v>59</v>
      </c>
      <c r="H3" s="6">
        <f>IF(I3=1,H2-1,H2)</f>
        <v>59</v>
      </c>
      <c r="I3" s="7">
        <v>1</v>
      </c>
      <c r="J3" s="16"/>
    </row>
    <row r="4" spans="1:10" x14ac:dyDescent="0.2">
      <c r="A4" s="17">
        <v>3</v>
      </c>
      <c r="B4" s="4" t="s">
        <v>936</v>
      </c>
      <c r="C4" s="4" t="s">
        <v>13</v>
      </c>
      <c r="D4" s="17" t="s">
        <v>149</v>
      </c>
      <c r="E4" s="5">
        <v>6.4803240740740745E-2</v>
      </c>
      <c r="F4" s="6">
        <f t="shared" ref="F4:F31" si="1">IF(I4=1,H3-1,"-")</f>
        <v>58</v>
      </c>
      <c r="G4" s="6">
        <f t="shared" si="0"/>
        <v>58</v>
      </c>
      <c r="H4" s="6">
        <f t="shared" ref="H4:H31" si="2">IF(I4=1,H3-1,H3)</f>
        <v>58</v>
      </c>
      <c r="I4" s="17">
        <v>1</v>
      </c>
    </row>
    <row r="5" spans="1:10" x14ac:dyDescent="0.2">
      <c r="A5" s="17">
        <v>4</v>
      </c>
      <c r="B5" s="4" t="s">
        <v>931</v>
      </c>
      <c r="C5" s="4" t="s">
        <v>29</v>
      </c>
      <c r="D5" s="17" t="s">
        <v>64</v>
      </c>
      <c r="E5" s="5">
        <v>6.5219907407407407E-2</v>
      </c>
      <c r="F5" s="6">
        <f t="shared" si="1"/>
        <v>57</v>
      </c>
      <c r="G5" s="6">
        <f t="shared" si="0"/>
        <v>57</v>
      </c>
      <c r="H5" s="6">
        <f t="shared" si="2"/>
        <v>57</v>
      </c>
      <c r="I5" s="17">
        <v>1</v>
      </c>
    </row>
    <row r="6" spans="1:10" x14ac:dyDescent="0.2">
      <c r="A6" s="17">
        <v>5</v>
      </c>
      <c r="B6" s="4" t="s">
        <v>941</v>
      </c>
      <c r="C6" s="4" t="s">
        <v>29</v>
      </c>
      <c r="D6" s="17" t="s">
        <v>115</v>
      </c>
      <c r="E6" s="5">
        <v>6.6898148148148151E-2</v>
      </c>
      <c r="F6" s="6">
        <f t="shared" si="1"/>
        <v>56</v>
      </c>
      <c r="G6" s="6">
        <f t="shared" si="0"/>
        <v>56</v>
      </c>
      <c r="H6" s="6">
        <f t="shared" si="2"/>
        <v>56</v>
      </c>
      <c r="I6" s="17">
        <v>1</v>
      </c>
    </row>
    <row r="7" spans="1:10" x14ac:dyDescent="0.2">
      <c r="A7" s="17">
        <v>6</v>
      </c>
      <c r="B7" s="4" t="s">
        <v>913</v>
      </c>
      <c r="C7" s="4" t="s">
        <v>47</v>
      </c>
      <c r="D7" s="17" t="s">
        <v>149</v>
      </c>
      <c r="E7" s="5">
        <v>6.7708333333333329E-2</v>
      </c>
      <c r="F7" s="6">
        <f t="shared" si="1"/>
        <v>55</v>
      </c>
      <c r="G7" s="6">
        <f t="shared" si="0"/>
        <v>55</v>
      </c>
      <c r="H7" s="6">
        <f t="shared" si="2"/>
        <v>55</v>
      </c>
      <c r="I7" s="17">
        <v>1</v>
      </c>
    </row>
    <row r="8" spans="1:10" x14ac:dyDescent="0.2">
      <c r="A8" s="17">
        <v>7</v>
      </c>
      <c r="B8" s="4" t="s">
        <v>932</v>
      </c>
      <c r="C8" s="4" t="s">
        <v>29</v>
      </c>
      <c r="D8" s="17" t="s">
        <v>142</v>
      </c>
      <c r="E8" s="5">
        <v>7.0219907407407411E-2</v>
      </c>
      <c r="F8" s="6">
        <f t="shared" si="1"/>
        <v>54</v>
      </c>
      <c r="G8" s="6">
        <f t="shared" si="0"/>
        <v>54</v>
      </c>
      <c r="H8" s="6">
        <f t="shared" si="2"/>
        <v>54</v>
      </c>
      <c r="I8" s="17">
        <v>1</v>
      </c>
    </row>
    <row r="9" spans="1:10" x14ac:dyDescent="0.2">
      <c r="A9" s="17">
        <v>8</v>
      </c>
      <c r="B9" s="4" t="s">
        <v>914</v>
      </c>
      <c r="C9" s="4" t="s">
        <v>47</v>
      </c>
      <c r="D9" s="17" t="s">
        <v>149</v>
      </c>
      <c r="E9" s="5">
        <v>7.0405092592592589E-2</v>
      </c>
      <c r="F9" s="6">
        <f t="shared" si="1"/>
        <v>53</v>
      </c>
      <c r="G9" s="6">
        <f t="shared" si="0"/>
        <v>53</v>
      </c>
      <c r="H9" s="6">
        <f t="shared" si="2"/>
        <v>53</v>
      </c>
      <c r="I9" s="17">
        <v>1</v>
      </c>
    </row>
    <row r="10" spans="1:10" x14ac:dyDescent="0.2">
      <c r="A10" s="17">
        <v>9</v>
      </c>
      <c r="B10" s="4" t="s">
        <v>937</v>
      </c>
      <c r="C10" s="4" t="s">
        <v>13</v>
      </c>
      <c r="D10" s="17" t="s">
        <v>115</v>
      </c>
      <c r="E10" s="5">
        <v>7.1724537037037031E-2</v>
      </c>
      <c r="F10" s="6">
        <f t="shared" si="1"/>
        <v>52</v>
      </c>
      <c r="G10" s="6">
        <f t="shared" si="0"/>
        <v>52</v>
      </c>
      <c r="H10" s="6">
        <f t="shared" si="2"/>
        <v>52</v>
      </c>
      <c r="I10" s="17">
        <v>1</v>
      </c>
    </row>
    <row r="11" spans="1:10" x14ac:dyDescent="0.2">
      <c r="A11" s="17">
        <v>10</v>
      </c>
      <c r="B11" s="4" t="s">
        <v>938</v>
      </c>
      <c r="C11" s="4" t="s">
        <v>13</v>
      </c>
      <c r="D11" s="17" t="s">
        <v>338</v>
      </c>
      <c r="E11" s="5">
        <v>7.3645833333333341E-2</v>
      </c>
      <c r="F11" s="6">
        <f t="shared" si="1"/>
        <v>51</v>
      </c>
      <c r="G11" s="6">
        <f t="shared" si="0"/>
        <v>51</v>
      </c>
      <c r="H11" s="6">
        <f t="shared" si="2"/>
        <v>51</v>
      </c>
      <c r="I11" s="17">
        <v>1</v>
      </c>
    </row>
    <row r="12" spans="1:10" x14ac:dyDescent="0.2">
      <c r="A12" s="17">
        <v>11</v>
      </c>
      <c r="B12" s="18" t="s">
        <v>942</v>
      </c>
      <c r="C12" s="4" t="s">
        <v>13</v>
      </c>
      <c r="D12" s="19" t="s">
        <v>149</v>
      </c>
      <c r="E12" s="5">
        <v>7.4849537037037034E-2</v>
      </c>
      <c r="F12" s="6">
        <f t="shared" si="1"/>
        <v>50</v>
      </c>
      <c r="G12" s="6">
        <f t="shared" si="0"/>
        <v>50</v>
      </c>
      <c r="H12" s="6">
        <f t="shared" si="2"/>
        <v>50</v>
      </c>
      <c r="I12" s="17">
        <v>1</v>
      </c>
    </row>
    <row r="13" spans="1:10" x14ac:dyDescent="0.2">
      <c r="A13" s="17">
        <v>12</v>
      </c>
      <c r="B13" s="4" t="s">
        <v>933</v>
      </c>
      <c r="C13" s="4" t="s">
        <v>29</v>
      </c>
      <c r="D13" s="17" t="s">
        <v>115</v>
      </c>
      <c r="E13" s="5">
        <v>7.6076388888888888E-2</v>
      </c>
      <c r="F13" s="6" t="str">
        <f t="shared" si="1"/>
        <v>-</v>
      </c>
      <c r="G13" s="6">
        <f t="shared" si="0"/>
        <v>49</v>
      </c>
      <c r="H13" s="6">
        <f t="shared" si="2"/>
        <v>50</v>
      </c>
    </row>
    <row r="14" spans="1:10" x14ac:dyDescent="0.2">
      <c r="A14" s="17">
        <v>13</v>
      </c>
      <c r="B14" s="4" t="s">
        <v>939</v>
      </c>
      <c r="C14" s="4" t="s">
        <v>13</v>
      </c>
      <c r="D14" s="17" t="s">
        <v>142</v>
      </c>
      <c r="E14" s="5">
        <v>7.6388888888888895E-2</v>
      </c>
      <c r="F14" s="6" t="str">
        <f t="shared" si="1"/>
        <v>-</v>
      </c>
      <c r="G14" s="6">
        <f t="shared" si="0"/>
        <v>48</v>
      </c>
      <c r="H14" s="6">
        <f t="shared" si="2"/>
        <v>50</v>
      </c>
    </row>
    <row r="15" spans="1:10" x14ac:dyDescent="0.2">
      <c r="A15" s="17">
        <v>14</v>
      </c>
      <c r="B15" s="4" t="s">
        <v>935</v>
      </c>
      <c r="C15" s="4" t="s">
        <v>446</v>
      </c>
      <c r="D15" s="17" t="s">
        <v>64</v>
      </c>
      <c r="E15" s="5">
        <v>7.7314814814814822E-2</v>
      </c>
      <c r="F15" s="6">
        <f t="shared" si="1"/>
        <v>49</v>
      </c>
      <c r="G15" s="6">
        <f t="shared" si="0"/>
        <v>47</v>
      </c>
      <c r="H15" s="6">
        <f t="shared" si="2"/>
        <v>49</v>
      </c>
      <c r="I15" s="17">
        <v>1</v>
      </c>
    </row>
    <row r="16" spans="1:10" x14ac:dyDescent="0.2">
      <c r="A16" s="17">
        <v>15</v>
      </c>
      <c r="B16" s="4" t="s">
        <v>934</v>
      </c>
      <c r="C16" s="4" t="s">
        <v>29</v>
      </c>
      <c r="D16" s="17" t="s">
        <v>142</v>
      </c>
      <c r="E16" s="5">
        <v>7.9537037037037031E-2</v>
      </c>
      <c r="F16" s="6" t="str">
        <f t="shared" si="1"/>
        <v>-</v>
      </c>
      <c r="G16" s="6">
        <f t="shared" si="0"/>
        <v>46</v>
      </c>
      <c r="H16" s="6">
        <f t="shared" si="2"/>
        <v>49</v>
      </c>
    </row>
    <row r="17" spans="1:9" x14ac:dyDescent="0.2">
      <c r="A17" s="17">
        <v>16</v>
      </c>
      <c r="B17" s="4" t="s">
        <v>917</v>
      </c>
      <c r="C17" s="4" t="s">
        <v>22</v>
      </c>
      <c r="D17" s="17" t="s">
        <v>115</v>
      </c>
      <c r="E17" s="5">
        <v>8.0613425925925922E-2</v>
      </c>
      <c r="F17" s="6">
        <f t="shared" si="1"/>
        <v>48</v>
      </c>
      <c r="G17" s="6">
        <f t="shared" si="0"/>
        <v>45</v>
      </c>
      <c r="H17" s="6">
        <f t="shared" si="2"/>
        <v>48</v>
      </c>
      <c r="I17" s="17">
        <v>1</v>
      </c>
    </row>
    <row r="18" spans="1:9" x14ac:dyDescent="0.2">
      <c r="A18" s="17">
        <v>17</v>
      </c>
      <c r="B18" s="4" t="s">
        <v>916</v>
      </c>
      <c r="C18" s="4" t="s">
        <v>558</v>
      </c>
      <c r="D18" s="17" t="s">
        <v>191</v>
      </c>
      <c r="E18" s="5">
        <v>8.1145833333333334E-2</v>
      </c>
      <c r="F18" s="6">
        <f t="shared" si="1"/>
        <v>47</v>
      </c>
      <c r="G18" s="6">
        <f t="shared" si="0"/>
        <v>44</v>
      </c>
      <c r="H18" s="6">
        <f t="shared" si="2"/>
        <v>47</v>
      </c>
      <c r="I18" s="17">
        <v>1</v>
      </c>
    </row>
    <row r="19" spans="1:9" x14ac:dyDescent="0.2">
      <c r="A19" s="17">
        <v>18</v>
      </c>
      <c r="B19" s="4" t="s">
        <v>940</v>
      </c>
      <c r="C19" s="4" t="s">
        <v>13</v>
      </c>
      <c r="D19" s="17" t="s">
        <v>149</v>
      </c>
      <c r="E19" s="5">
        <v>8.1307870370370364E-2</v>
      </c>
      <c r="F19" s="6" t="str">
        <f t="shared" si="1"/>
        <v>-</v>
      </c>
      <c r="G19" s="6">
        <f t="shared" si="0"/>
        <v>43</v>
      </c>
      <c r="H19" s="6">
        <f t="shared" si="2"/>
        <v>47</v>
      </c>
    </row>
    <row r="20" spans="1:9" x14ac:dyDescent="0.2">
      <c r="A20" s="17">
        <v>19</v>
      </c>
      <c r="B20" s="4" t="s">
        <v>915</v>
      </c>
      <c r="C20" s="4" t="s">
        <v>44</v>
      </c>
      <c r="D20" s="17" t="s">
        <v>338</v>
      </c>
      <c r="E20" s="5">
        <v>8.4155092592592587E-2</v>
      </c>
      <c r="F20" s="6">
        <f t="shared" si="1"/>
        <v>46</v>
      </c>
      <c r="G20" s="6">
        <f t="shared" si="0"/>
        <v>42</v>
      </c>
      <c r="H20" s="6">
        <f t="shared" si="2"/>
        <v>46</v>
      </c>
      <c r="I20" s="17">
        <v>1</v>
      </c>
    </row>
    <row r="21" spans="1:9" x14ac:dyDescent="0.2">
      <c r="A21" s="17">
        <v>20</v>
      </c>
      <c r="B21" s="4" t="s">
        <v>918</v>
      </c>
      <c r="C21" s="4" t="s">
        <v>22</v>
      </c>
      <c r="D21" s="17" t="s">
        <v>338</v>
      </c>
      <c r="E21" s="5">
        <v>8.4571759259259263E-2</v>
      </c>
      <c r="F21" s="6">
        <f t="shared" si="1"/>
        <v>45</v>
      </c>
      <c r="G21" s="6">
        <f t="shared" si="0"/>
        <v>41</v>
      </c>
      <c r="H21" s="6">
        <f t="shared" si="2"/>
        <v>45</v>
      </c>
      <c r="I21" s="17">
        <v>1</v>
      </c>
    </row>
    <row r="22" spans="1:9" x14ac:dyDescent="0.2">
      <c r="A22" s="17">
        <v>21</v>
      </c>
      <c r="B22" s="4" t="s">
        <v>919</v>
      </c>
      <c r="C22" s="4" t="s">
        <v>22</v>
      </c>
      <c r="D22" s="17" t="s">
        <v>149</v>
      </c>
      <c r="E22" s="5">
        <v>8.6516203703703706E-2</v>
      </c>
      <c r="F22" s="6">
        <f t="shared" si="1"/>
        <v>44</v>
      </c>
      <c r="G22" s="6">
        <f t="shared" si="0"/>
        <v>40</v>
      </c>
      <c r="H22" s="6">
        <f t="shared" si="2"/>
        <v>44</v>
      </c>
      <c r="I22" s="17">
        <v>1</v>
      </c>
    </row>
    <row r="23" spans="1:9" x14ac:dyDescent="0.2">
      <c r="A23" s="17">
        <v>22</v>
      </c>
      <c r="B23" s="4" t="s">
        <v>920</v>
      </c>
      <c r="C23" s="4" t="s">
        <v>22</v>
      </c>
      <c r="D23" s="17" t="s">
        <v>142</v>
      </c>
      <c r="E23" s="5">
        <v>8.6631944444444442E-2</v>
      </c>
      <c r="F23" s="6">
        <f t="shared" si="1"/>
        <v>43</v>
      </c>
      <c r="G23" s="6">
        <f t="shared" si="0"/>
        <v>39</v>
      </c>
      <c r="H23" s="6">
        <f t="shared" si="2"/>
        <v>43</v>
      </c>
      <c r="I23" s="17">
        <v>1</v>
      </c>
    </row>
    <row r="24" spans="1:9" x14ac:dyDescent="0.2">
      <c r="A24" s="17">
        <v>23</v>
      </c>
      <c r="B24" s="4" t="s">
        <v>921</v>
      </c>
      <c r="C24" s="4" t="s">
        <v>22</v>
      </c>
      <c r="D24" s="17" t="s">
        <v>115</v>
      </c>
      <c r="E24" s="5">
        <v>8.7534722222222208E-2</v>
      </c>
      <c r="F24" s="6" t="str">
        <f t="shared" si="1"/>
        <v>-</v>
      </c>
      <c r="G24" s="6">
        <f t="shared" si="0"/>
        <v>38</v>
      </c>
      <c r="H24" s="6">
        <f t="shared" si="2"/>
        <v>43</v>
      </c>
    </row>
    <row r="25" spans="1:9" x14ac:dyDescent="0.2">
      <c r="A25" s="17">
        <v>24</v>
      </c>
      <c r="B25" s="4" t="s">
        <v>922</v>
      </c>
      <c r="C25" s="4" t="s">
        <v>22</v>
      </c>
      <c r="D25" s="17" t="s">
        <v>142</v>
      </c>
      <c r="E25" s="5">
        <v>8.8252314814814811E-2</v>
      </c>
      <c r="F25" s="6" t="str">
        <f t="shared" si="1"/>
        <v>-</v>
      </c>
      <c r="G25" s="6">
        <f t="shared" si="0"/>
        <v>37</v>
      </c>
      <c r="H25" s="6">
        <f t="shared" si="2"/>
        <v>43</v>
      </c>
    </row>
    <row r="26" spans="1:9" x14ac:dyDescent="0.2">
      <c r="A26" s="17">
        <v>25</v>
      </c>
      <c r="B26" s="4" t="s">
        <v>923</v>
      </c>
      <c r="C26" s="4" t="s">
        <v>22</v>
      </c>
      <c r="D26" s="17" t="s">
        <v>115</v>
      </c>
      <c r="E26" s="5">
        <v>8.9282407407407408E-2</v>
      </c>
      <c r="F26" s="6" t="str">
        <f t="shared" si="1"/>
        <v>-</v>
      </c>
      <c r="G26" s="6">
        <f t="shared" si="0"/>
        <v>36</v>
      </c>
      <c r="H26" s="6">
        <f t="shared" si="2"/>
        <v>43</v>
      </c>
    </row>
    <row r="27" spans="1:9" x14ac:dyDescent="0.2">
      <c r="A27" s="17">
        <v>26</v>
      </c>
      <c r="B27" s="4" t="s">
        <v>924</v>
      </c>
      <c r="C27" s="4" t="s">
        <v>22</v>
      </c>
      <c r="D27" s="17" t="s">
        <v>142</v>
      </c>
      <c r="E27" s="5">
        <v>8.9409722222222224E-2</v>
      </c>
      <c r="F27" s="6" t="str">
        <f t="shared" si="1"/>
        <v>-</v>
      </c>
      <c r="G27" s="6">
        <f t="shared" si="0"/>
        <v>35</v>
      </c>
      <c r="H27" s="6">
        <f t="shared" si="2"/>
        <v>43</v>
      </c>
    </row>
    <row r="28" spans="1:9" x14ac:dyDescent="0.2">
      <c r="A28" s="17">
        <v>27</v>
      </c>
      <c r="B28" s="4" t="s">
        <v>925</v>
      </c>
      <c r="C28" s="4" t="s">
        <v>22</v>
      </c>
      <c r="D28" s="17" t="s">
        <v>64</v>
      </c>
      <c r="E28" s="5">
        <v>8.9456018518518518E-2</v>
      </c>
      <c r="F28" s="6" t="str">
        <f t="shared" si="1"/>
        <v>-</v>
      </c>
      <c r="G28" s="6">
        <f t="shared" si="0"/>
        <v>34</v>
      </c>
      <c r="H28" s="6">
        <f t="shared" si="2"/>
        <v>43</v>
      </c>
    </row>
    <row r="29" spans="1:9" x14ac:dyDescent="0.2">
      <c r="A29" s="17">
        <v>28</v>
      </c>
      <c r="B29" s="4" t="s">
        <v>926</v>
      </c>
      <c r="C29" s="4" t="s">
        <v>22</v>
      </c>
      <c r="D29" s="17" t="s">
        <v>654</v>
      </c>
      <c r="E29" s="5">
        <v>9.2141203703703711E-2</v>
      </c>
      <c r="F29" s="6" t="str">
        <f t="shared" si="1"/>
        <v>-</v>
      </c>
      <c r="G29" s="6">
        <f t="shared" si="0"/>
        <v>33</v>
      </c>
      <c r="H29" s="6">
        <f t="shared" si="2"/>
        <v>43</v>
      </c>
    </row>
    <row r="30" spans="1:9" x14ac:dyDescent="0.2">
      <c r="A30" s="17">
        <v>29</v>
      </c>
      <c r="B30" s="4" t="s">
        <v>927</v>
      </c>
      <c r="C30" s="4" t="s">
        <v>22</v>
      </c>
      <c r="D30" s="17" t="s">
        <v>115</v>
      </c>
      <c r="E30" s="5">
        <v>9.5694444444444457E-2</v>
      </c>
      <c r="F30" s="6" t="str">
        <f t="shared" si="1"/>
        <v>-</v>
      </c>
      <c r="G30" s="6">
        <f t="shared" si="0"/>
        <v>32</v>
      </c>
      <c r="H30" s="6">
        <f t="shared" si="2"/>
        <v>43</v>
      </c>
    </row>
    <row r="31" spans="1:9" x14ac:dyDescent="0.2">
      <c r="A31" s="17">
        <v>30</v>
      </c>
      <c r="B31" s="4" t="s">
        <v>928</v>
      </c>
      <c r="C31" s="4" t="s">
        <v>22</v>
      </c>
      <c r="D31" s="17" t="s">
        <v>149</v>
      </c>
      <c r="E31" s="5">
        <v>9.6284722222222216E-2</v>
      </c>
      <c r="F31" s="6" t="str">
        <f t="shared" si="1"/>
        <v>-</v>
      </c>
      <c r="G31" s="6">
        <f t="shared" si="0"/>
        <v>31</v>
      </c>
      <c r="H31" s="6">
        <f t="shared" si="2"/>
        <v>43</v>
      </c>
    </row>
    <row r="32" spans="1:9" x14ac:dyDescent="0.2">
      <c r="E32" s="5"/>
    </row>
    <row r="33" spans="5:5" x14ac:dyDescent="0.2">
      <c r="E33" s="5"/>
    </row>
    <row r="34" spans="5:5" x14ac:dyDescent="0.2">
      <c r="E34" s="5"/>
    </row>
    <row r="35" spans="5:5" x14ac:dyDescent="0.2">
      <c r="E35" s="5"/>
    </row>
    <row r="36" spans="5:5" x14ac:dyDescent="0.2">
      <c r="E36" s="5"/>
    </row>
    <row r="37" spans="5:5" x14ac:dyDescent="0.2">
      <c r="E37" s="5"/>
    </row>
    <row r="38" spans="5:5" x14ac:dyDescent="0.2">
      <c r="E38" s="5"/>
    </row>
    <row r="39" spans="5:5" x14ac:dyDescent="0.2">
      <c r="E39" s="5"/>
    </row>
    <row r="40" spans="5:5" x14ac:dyDescent="0.2">
      <c r="E40" s="5"/>
    </row>
    <row r="41" spans="5:5" x14ac:dyDescent="0.2">
      <c r="E41" s="5"/>
    </row>
    <row r="42" spans="5:5" x14ac:dyDescent="0.2">
      <c r="E42" s="5"/>
    </row>
    <row r="43" spans="5:5" x14ac:dyDescent="0.2">
      <c r="E43" s="5"/>
    </row>
    <row r="44" spans="5:5" x14ac:dyDescent="0.2">
      <c r="E44" s="5"/>
    </row>
    <row r="45" spans="5:5" x14ac:dyDescent="0.2">
      <c r="E45" s="5"/>
    </row>
    <row r="46" spans="5:5" x14ac:dyDescent="0.2">
      <c r="E46" s="5"/>
    </row>
    <row r="47" spans="5:5" x14ac:dyDescent="0.2">
      <c r="E47" s="5"/>
    </row>
    <row r="48" spans="5:5" x14ac:dyDescent="0.2">
      <c r="E48" s="5"/>
    </row>
    <row r="49" spans="5:5" x14ac:dyDescent="0.2">
      <c r="E49" s="5"/>
    </row>
    <row r="50" spans="5:5" x14ac:dyDescent="0.2">
      <c r="E50" s="5"/>
    </row>
    <row r="51" spans="5:5" x14ac:dyDescent="0.2">
      <c r="E51" s="5"/>
    </row>
    <row r="52" spans="5:5" x14ac:dyDescent="0.2">
      <c r="E52" s="5"/>
    </row>
    <row r="53" spans="5:5" x14ac:dyDescent="0.2">
      <c r="E53" s="5"/>
    </row>
    <row r="54" spans="5:5" x14ac:dyDescent="0.2">
      <c r="E54" s="5"/>
    </row>
    <row r="55" spans="5:5" x14ac:dyDescent="0.2">
      <c r="E55" s="5"/>
    </row>
    <row r="56" spans="5:5" x14ac:dyDescent="0.2">
      <c r="E56" s="5"/>
    </row>
    <row r="57" spans="5:5" x14ac:dyDescent="0.2">
      <c r="E57" s="5"/>
    </row>
    <row r="58" spans="5:5" x14ac:dyDescent="0.2">
      <c r="E58" s="5"/>
    </row>
    <row r="59" spans="5:5" x14ac:dyDescent="0.2">
      <c r="E59" s="5"/>
    </row>
    <row r="60" spans="5:5" x14ac:dyDescent="0.2">
      <c r="E60" s="5"/>
    </row>
    <row r="61" spans="5:5" x14ac:dyDescent="0.2">
      <c r="E61" s="5"/>
    </row>
    <row r="62" spans="5:5" x14ac:dyDescent="0.2">
      <c r="E62" s="5"/>
    </row>
    <row r="63" spans="5:5" x14ac:dyDescent="0.2">
      <c r="E63" s="5"/>
    </row>
    <row r="64" spans="5:5" x14ac:dyDescent="0.2">
      <c r="E64" s="5"/>
    </row>
    <row r="65" spans="5:5" x14ac:dyDescent="0.2">
      <c r="E65" s="5"/>
    </row>
    <row r="66" spans="5:5" x14ac:dyDescent="0.2">
      <c r="E66" s="5"/>
    </row>
    <row r="67" spans="5:5" x14ac:dyDescent="0.2">
      <c r="E67" s="5"/>
    </row>
    <row r="68" spans="5:5" x14ac:dyDescent="0.2">
      <c r="E68" s="5"/>
    </row>
    <row r="69" spans="5:5" x14ac:dyDescent="0.2">
      <c r="E69" s="5"/>
    </row>
    <row r="70" spans="5:5" x14ac:dyDescent="0.2">
      <c r="E70" s="5"/>
    </row>
    <row r="71" spans="5:5" x14ac:dyDescent="0.2">
      <c r="E71" s="5"/>
    </row>
    <row r="72" spans="5:5" x14ac:dyDescent="0.2">
      <c r="E72" s="5"/>
    </row>
    <row r="73" spans="5:5" x14ac:dyDescent="0.2">
      <c r="E73" s="5"/>
    </row>
    <row r="74" spans="5:5" x14ac:dyDescent="0.2">
      <c r="E74" s="5"/>
    </row>
    <row r="75" spans="5:5" x14ac:dyDescent="0.2">
      <c r="E75" s="5"/>
    </row>
    <row r="76" spans="5:5" x14ac:dyDescent="0.2">
      <c r="E76" s="5"/>
    </row>
    <row r="77" spans="5:5" x14ac:dyDescent="0.2">
      <c r="E77" s="5"/>
    </row>
    <row r="78" spans="5:5" x14ac:dyDescent="0.2">
      <c r="E78" s="5"/>
    </row>
    <row r="79" spans="5:5" x14ac:dyDescent="0.2">
      <c r="E79" s="5"/>
    </row>
    <row r="80" spans="5:5" x14ac:dyDescent="0.2">
      <c r="E80" s="5"/>
    </row>
    <row r="81" spans="5:5" x14ac:dyDescent="0.2">
      <c r="E81" s="5"/>
    </row>
    <row r="82" spans="5:5" x14ac:dyDescent="0.2">
      <c r="E82" s="5"/>
    </row>
    <row r="83" spans="5:5" x14ac:dyDescent="0.2">
      <c r="E83" s="5"/>
    </row>
    <row r="84" spans="5:5" x14ac:dyDescent="0.2">
      <c r="E84" s="5"/>
    </row>
    <row r="85" spans="5:5" x14ac:dyDescent="0.2">
      <c r="E85" s="5"/>
    </row>
    <row r="86" spans="5:5" x14ac:dyDescent="0.2">
      <c r="E86" s="5"/>
    </row>
    <row r="87" spans="5:5" x14ac:dyDescent="0.2">
      <c r="E87" s="5"/>
    </row>
    <row r="88" spans="5:5" x14ac:dyDescent="0.2">
      <c r="E88" s="5"/>
    </row>
    <row r="89" spans="5:5" x14ac:dyDescent="0.2">
      <c r="E89" s="5"/>
    </row>
    <row r="90" spans="5:5" x14ac:dyDescent="0.2">
      <c r="E90" s="5"/>
    </row>
    <row r="91" spans="5:5" x14ac:dyDescent="0.2">
      <c r="E91" s="5"/>
    </row>
    <row r="92" spans="5:5" x14ac:dyDescent="0.2">
      <c r="E92" s="5"/>
    </row>
    <row r="93" spans="5:5" x14ac:dyDescent="0.2">
      <c r="E93" s="5"/>
    </row>
    <row r="94" spans="5:5" x14ac:dyDescent="0.2">
      <c r="E94" s="5"/>
    </row>
    <row r="95" spans="5:5" x14ac:dyDescent="0.2">
      <c r="E95" s="5"/>
    </row>
    <row r="96" spans="5:5" x14ac:dyDescent="0.2">
      <c r="E96" s="5"/>
    </row>
    <row r="97" spans="5:5" x14ac:dyDescent="0.2">
      <c r="E97" s="5"/>
    </row>
    <row r="98" spans="5:5" x14ac:dyDescent="0.2">
      <c r="E98" s="5"/>
    </row>
    <row r="99" spans="5:5" x14ac:dyDescent="0.2">
      <c r="E99" s="5"/>
    </row>
    <row r="100" spans="5:5" x14ac:dyDescent="0.2">
      <c r="E100" s="5"/>
    </row>
    <row r="101" spans="5:5" x14ac:dyDescent="0.2">
      <c r="E101" s="5"/>
    </row>
    <row r="102" spans="5:5" x14ac:dyDescent="0.2">
      <c r="E102" s="5"/>
    </row>
    <row r="103" spans="5:5" x14ac:dyDescent="0.2">
      <c r="E103" s="5"/>
    </row>
    <row r="104" spans="5:5" x14ac:dyDescent="0.2">
      <c r="E104" s="5"/>
    </row>
    <row r="105" spans="5:5" x14ac:dyDescent="0.2">
      <c r="E105" s="5"/>
    </row>
    <row r="106" spans="5:5" x14ac:dyDescent="0.2">
      <c r="E106" s="5"/>
    </row>
    <row r="107" spans="5:5" x14ac:dyDescent="0.2">
      <c r="E107" s="5"/>
    </row>
    <row r="108" spans="5:5" x14ac:dyDescent="0.2">
      <c r="E108" s="5"/>
    </row>
    <row r="109" spans="5:5" x14ac:dyDescent="0.2">
      <c r="E109" s="5"/>
    </row>
    <row r="110" spans="5:5" x14ac:dyDescent="0.2">
      <c r="E110" s="5"/>
    </row>
    <row r="111" spans="5:5" x14ac:dyDescent="0.2">
      <c r="E111" s="5"/>
    </row>
    <row r="112" spans="5:5" x14ac:dyDescent="0.2">
      <c r="E112" s="5"/>
    </row>
    <row r="113" spans="5:5" x14ac:dyDescent="0.2">
      <c r="E113" s="5"/>
    </row>
    <row r="114" spans="5:5" x14ac:dyDescent="0.2">
      <c r="E114" s="5"/>
    </row>
    <row r="115" spans="5:5" x14ac:dyDescent="0.2">
      <c r="E115" s="5"/>
    </row>
    <row r="116" spans="5:5" x14ac:dyDescent="0.2">
      <c r="E116" s="5"/>
    </row>
    <row r="117" spans="5:5" x14ac:dyDescent="0.2">
      <c r="E117" s="5"/>
    </row>
    <row r="118" spans="5:5" x14ac:dyDescent="0.2">
      <c r="E118" s="5"/>
    </row>
    <row r="119" spans="5:5" x14ac:dyDescent="0.2">
      <c r="E119" s="5"/>
    </row>
    <row r="120" spans="5:5" x14ac:dyDescent="0.2">
      <c r="E120" s="5"/>
    </row>
    <row r="121" spans="5:5" x14ac:dyDescent="0.2">
      <c r="E121" s="5"/>
    </row>
    <row r="122" spans="5:5" x14ac:dyDescent="0.2">
      <c r="E122" s="5"/>
    </row>
    <row r="123" spans="5:5" x14ac:dyDescent="0.2">
      <c r="E123" s="5"/>
    </row>
    <row r="124" spans="5:5" x14ac:dyDescent="0.2">
      <c r="E124" s="5"/>
    </row>
    <row r="125" spans="5:5" x14ac:dyDescent="0.2">
      <c r="E125" s="5"/>
    </row>
    <row r="126" spans="5:5" x14ac:dyDescent="0.2">
      <c r="E126" s="5"/>
    </row>
    <row r="127" spans="5:5" x14ac:dyDescent="0.2">
      <c r="E127" s="5"/>
    </row>
    <row r="128" spans="5:5" x14ac:dyDescent="0.2">
      <c r="E128" s="5"/>
    </row>
    <row r="129" spans="5:5" x14ac:dyDescent="0.2">
      <c r="E129" s="5"/>
    </row>
    <row r="130" spans="5:5" x14ac:dyDescent="0.2">
      <c r="E130" s="5"/>
    </row>
    <row r="131" spans="5:5" x14ac:dyDescent="0.2">
      <c r="E131" s="5"/>
    </row>
    <row r="132" spans="5:5" x14ac:dyDescent="0.2">
      <c r="E132" s="5"/>
    </row>
    <row r="133" spans="5:5" x14ac:dyDescent="0.2">
      <c r="E133" s="5"/>
    </row>
    <row r="134" spans="5:5" x14ac:dyDescent="0.2">
      <c r="E134" s="5"/>
    </row>
    <row r="135" spans="5:5" x14ac:dyDescent="0.2">
      <c r="E135" s="5"/>
    </row>
    <row r="136" spans="5:5" x14ac:dyDescent="0.2">
      <c r="E136" s="5"/>
    </row>
    <row r="137" spans="5:5" x14ac:dyDescent="0.2">
      <c r="E137" s="5"/>
    </row>
    <row r="138" spans="5:5" x14ac:dyDescent="0.2">
      <c r="E138" s="5"/>
    </row>
    <row r="139" spans="5:5" x14ac:dyDescent="0.2">
      <c r="E139" s="5"/>
    </row>
    <row r="140" spans="5:5" x14ac:dyDescent="0.2">
      <c r="E140" s="5"/>
    </row>
    <row r="141" spans="5:5" x14ac:dyDescent="0.2">
      <c r="E141" s="5"/>
    </row>
    <row r="142" spans="5:5" x14ac:dyDescent="0.2">
      <c r="E142" s="5"/>
    </row>
    <row r="143" spans="5:5" x14ac:dyDescent="0.2">
      <c r="E143" s="5"/>
    </row>
    <row r="144" spans="5:5" x14ac:dyDescent="0.2">
      <c r="E144" s="5"/>
    </row>
    <row r="145" spans="5:5" x14ac:dyDescent="0.2">
      <c r="E145" s="5"/>
    </row>
    <row r="146" spans="5:5" x14ac:dyDescent="0.2">
      <c r="E146" s="5"/>
    </row>
    <row r="147" spans="5:5" x14ac:dyDescent="0.2">
      <c r="E147" s="5"/>
    </row>
    <row r="148" spans="5:5" x14ac:dyDescent="0.2">
      <c r="E148" s="5"/>
    </row>
    <row r="149" spans="5:5" x14ac:dyDescent="0.2">
      <c r="E149" s="5"/>
    </row>
    <row r="150" spans="5:5" x14ac:dyDescent="0.2">
      <c r="E150" s="5"/>
    </row>
    <row r="151" spans="5:5" x14ac:dyDescent="0.2">
      <c r="E151" s="5"/>
    </row>
    <row r="152" spans="5:5" x14ac:dyDescent="0.2">
      <c r="E152" s="5"/>
    </row>
    <row r="153" spans="5:5" x14ac:dyDescent="0.2">
      <c r="E153" s="5"/>
    </row>
    <row r="154" spans="5:5" x14ac:dyDescent="0.2">
      <c r="E154" s="5"/>
    </row>
    <row r="155" spans="5:5" x14ac:dyDescent="0.2">
      <c r="E155" s="5"/>
    </row>
    <row r="156" spans="5:5" x14ac:dyDescent="0.2">
      <c r="E156" s="5"/>
    </row>
    <row r="157" spans="5:5" x14ac:dyDescent="0.2">
      <c r="E157" s="5"/>
    </row>
    <row r="158" spans="5:5" x14ac:dyDescent="0.2">
      <c r="E158" s="5"/>
    </row>
    <row r="159" spans="5:5" x14ac:dyDescent="0.2">
      <c r="E159" s="5"/>
    </row>
    <row r="160" spans="5:5" x14ac:dyDescent="0.2">
      <c r="E160" s="5"/>
    </row>
    <row r="161" spans="5:5" x14ac:dyDescent="0.2">
      <c r="E161" s="5"/>
    </row>
    <row r="162" spans="5:5" x14ac:dyDescent="0.2">
      <c r="E162" s="5"/>
    </row>
    <row r="163" spans="5:5" x14ac:dyDescent="0.2">
      <c r="E163" s="5"/>
    </row>
    <row r="164" spans="5:5" x14ac:dyDescent="0.2">
      <c r="E164" s="5"/>
    </row>
    <row r="165" spans="5:5" x14ac:dyDescent="0.2">
      <c r="E165" s="5"/>
    </row>
    <row r="166" spans="5:5" x14ac:dyDescent="0.2">
      <c r="E166" s="5"/>
    </row>
    <row r="167" spans="5:5" x14ac:dyDescent="0.2">
      <c r="E167" s="5"/>
    </row>
    <row r="168" spans="5:5" x14ac:dyDescent="0.2">
      <c r="E168" s="5"/>
    </row>
    <row r="169" spans="5:5" x14ac:dyDescent="0.2">
      <c r="E169" s="5"/>
    </row>
    <row r="170" spans="5:5" x14ac:dyDescent="0.2">
      <c r="E170" s="5"/>
    </row>
    <row r="171" spans="5:5" x14ac:dyDescent="0.2">
      <c r="E171" s="5"/>
    </row>
    <row r="172" spans="5:5" x14ac:dyDescent="0.2">
      <c r="E172" s="5"/>
    </row>
    <row r="173" spans="5:5" x14ac:dyDescent="0.2">
      <c r="E173" s="5"/>
    </row>
    <row r="174" spans="5:5" x14ac:dyDescent="0.2">
      <c r="E174" s="5"/>
    </row>
    <row r="175" spans="5:5" x14ac:dyDescent="0.2">
      <c r="E175" s="5"/>
    </row>
    <row r="176" spans="5:5" x14ac:dyDescent="0.2">
      <c r="E176" s="5"/>
    </row>
    <row r="177" spans="5:5" x14ac:dyDescent="0.2">
      <c r="E177" s="5"/>
    </row>
    <row r="178" spans="5:5" x14ac:dyDescent="0.2">
      <c r="E178" s="5"/>
    </row>
    <row r="179" spans="5:5" x14ac:dyDescent="0.2">
      <c r="E179" s="5"/>
    </row>
    <row r="180" spans="5:5" x14ac:dyDescent="0.2">
      <c r="E180" s="5"/>
    </row>
    <row r="181" spans="5:5" x14ac:dyDescent="0.2">
      <c r="E181" s="5"/>
    </row>
    <row r="182" spans="5:5" x14ac:dyDescent="0.2">
      <c r="E182" s="5"/>
    </row>
    <row r="183" spans="5:5" x14ac:dyDescent="0.2">
      <c r="E183" s="5"/>
    </row>
    <row r="184" spans="5:5" x14ac:dyDescent="0.2">
      <c r="E184" s="5"/>
    </row>
    <row r="185" spans="5:5" x14ac:dyDescent="0.2">
      <c r="E185" s="5"/>
    </row>
    <row r="186" spans="5:5" x14ac:dyDescent="0.2">
      <c r="E186" s="5"/>
    </row>
    <row r="187" spans="5:5" x14ac:dyDescent="0.2">
      <c r="E187" s="5"/>
    </row>
    <row r="188" spans="5:5" x14ac:dyDescent="0.2">
      <c r="E188" s="5"/>
    </row>
    <row r="189" spans="5:5" x14ac:dyDescent="0.2">
      <c r="E189" s="5"/>
    </row>
    <row r="190" spans="5:5" x14ac:dyDescent="0.2">
      <c r="E190" s="5"/>
    </row>
    <row r="191" spans="5:5" x14ac:dyDescent="0.2">
      <c r="E191" s="5"/>
    </row>
    <row r="192" spans="5:5" x14ac:dyDescent="0.2">
      <c r="E192" s="5"/>
    </row>
    <row r="193" spans="5:5" x14ac:dyDescent="0.2">
      <c r="E193" s="5"/>
    </row>
    <row r="194" spans="5:5" x14ac:dyDescent="0.2">
      <c r="E194" s="5"/>
    </row>
    <row r="195" spans="5:5" x14ac:dyDescent="0.2">
      <c r="E195" s="5"/>
    </row>
    <row r="196" spans="5:5" x14ac:dyDescent="0.2">
      <c r="E196" s="5"/>
    </row>
    <row r="197" spans="5:5" x14ac:dyDescent="0.2">
      <c r="E197" s="5"/>
    </row>
    <row r="198" spans="5:5" x14ac:dyDescent="0.2">
      <c r="E198" s="5"/>
    </row>
    <row r="199" spans="5:5" x14ac:dyDescent="0.2">
      <c r="E199" s="5"/>
    </row>
    <row r="200" spans="5:5" x14ac:dyDescent="0.2">
      <c r="E200" s="5"/>
    </row>
    <row r="201" spans="5:5" x14ac:dyDescent="0.2">
      <c r="E201" s="5"/>
    </row>
    <row r="202" spans="5:5" x14ac:dyDescent="0.2">
      <c r="E202" s="5"/>
    </row>
    <row r="203" spans="5:5" x14ac:dyDescent="0.2">
      <c r="E203" s="5"/>
    </row>
    <row r="204" spans="5:5" x14ac:dyDescent="0.2">
      <c r="E204" s="5"/>
    </row>
    <row r="205" spans="5:5" x14ac:dyDescent="0.2">
      <c r="E205" s="5"/>
    </row>
    <row r="206" spans="5:5" x14ac:dyDescent="0.2">
      <c r="E206" s="5"/>
    </row>
    <row r="207" spans="5:5" x14ac:dyDescent="0.2">
      <c r="E207" s="5"/>
    </row>
    <row r="208" spans="5:5" x14ac:dyDescent="0.2">
      <c r="E208" s="5"/>
    </row>
    <row r="209" spans="5:5" x14ac:dyDescent="0.2">
      <c r="E209" s="5"/>
    </row>
    <row r="210" spans="5:5" x14ac:dyDescent="0.2">
      <c r="E210" s="5"/>
    </row>
    <row r="211" spans="5:5" x14ac:dyDescent="0.2">
      <c r="E211" s="5"/>
    </row>
    <row r="212" spans="5:5" x14ac:dyDescent="0.2">
      <c r="E212" s="5"/>
    </row>
    <row r="213" spans="5:5" x14ac:dyDescent="0.2">
      <c r="E213" s="5"/>
    </row>
    <row r="214" spans="5:5" x14ac:dyDescent="0.2">
      <c r="E214" s="5"/>
    </row>
    <row r="215" spans="5:5" x14ac:dyDescent="0.2">
      <c r="E215" s="5"/>
    </row>
    <row r="216" spans="5:5" x14ac:dyDescent="0.2">
      <c r="E216" s="5"/>
    </row>
    <row r="217" spans="5:5" x14ac:dyDescent="0.2">
      <c r="E217" s="5"/>
    </row>
    <row r="218" spans="5:5" x14ac:dyDescent="0.2">
      <c r="E218" s="5"/>
    </row>
    <row r="219" spans="5:5" x14ac:dyDescent="0.2">
      <c r="E219" s="5"/>
    </row>
    <row r="220" spans="5:5" x14ac:dyDescent="0.2">
      <c r="E220" s="5"/>
    </row>
    <row r="221" spans="5:5" x14ac:dyDescent="0.2">
      <c r="E221" s="5"/>
    </row>
    <row r="222" spans="5:5" x14ac:dyDescent="0.2">
      <c r="E222" s="5"/>
    </row>
    <row r="223" spans="5:5" x14ac:dyDescent="0.2">
      <c r="E223" s="5"/>
    </row>
    <row r="224" spans="5:5" x14ac:dyDescent="0.2">
      <c r="E224" s="5"/>
    </row>
    <row r="225" spans="5:5" x14ac:dyDescent="0.2">
      <c r="E225" s="5"/>
    </row>
    <row r="226" spans="5:5" x14ac:dyDescent="0.2">
      <c r="E226" s="5"/>
    </row>
    <row r="227" spans="5:5" x14ac:dyDescent="0.2">
      <c r="E227" s="5"/>
    </row>
    <row r="228" spans="5:5" x14ac:dyDescent="0.2">
      <c r="E228" s="5"/>
    </row>
    <row r="229" spans="5:5" x14ac:dyDescent="0.2">
      <c r="E229" s="5"/>
    </row>
    <row r="230" spans="5:5" x14ac:dyDescent="0.2">
      <c r="E230" s="5"/>
    </row>
    <row r="231" spans="5:5" x14ac:dyDescent="0.2">
      <c r="E231" s="5"/>
    </row>
    <row r="232" spans="5:5" x14ac:dyDescent="0.2">
      <c r="E232" s="5"/>
    </row>
    <row r="233" spans="5:5" x14ac:dyDescent="0.2">
      <c r="E233" s="5"/>
    </row>
    <row r="234" spans="5:5" x14ac:dyDescent="0.2">
      <c r="E234" s="5"/>
    </row>
    <row r="235" spans="5:5" x14ac:dyDescent="0.2">
      <c r="E235" s="5"/>
    </row>
    <row r="236" spans="5:5" x14ac:dyDescent="0.2">
      <c r="E236" s="5"/>
    </row>
    <row r="237" spans="5:5" x14ac:dyDescent="0.2">
      <c r="E237" s="5"/>
    </row>
    <row r="238" spans="5:5" x14ac:dyDescent="0.2">
      <c r="E238" s="5"/>
    </row>
    <row r="239" spans="5:5" x14ac:dyDescent="0.2">
      <c r="E239" s="5"/>
    </row>
    <row r="240" spans="5:5" x14ac:dyDescent="0.2">
      <c r="E240" s="5"/>
    </row>
    <row r="241" spans="5:5" x14ac:dyDescent="0.2">
      <c r="E241" s="5"/>
    </row>
    <row r="242" spans="5:5" x14ac:dyDescent="0.2">
      <c r="E242" s="5"/>
    </row>
    <row r="243" spans="5:5" x14ac:dyDescent="0.2">
      <c r="E243" s="5"/>
    </row>
    <row r="244" spans="5:5" x14ac:dyDescent="0.2">
      <c r="E244" s="5"/>
    </row>
    <row r="245" spans="5:5" x14ac:dyDescent="0.2">
      <c r="E245" s="5"/>
    </row>
    <row r="246" spans="5:5" x14ac:dyDescent="0.2">
      <c r="E246" s="5"/>
    </row>
    <row r="247" spans="5:5" x14ac:dyDescent="0.2">
      <c r="E247" s="5"/>
    </row>
    <row r="248" spans="5:5" x14ac:dyDescent="0.2">
      <c r="E248" s="5"/>
    </row>
    <row r="249" spans="5:5" x14ac:dyDescent="0.2">
      <c r="E249" s="5"/>
    </row>
    <row r="250" spans="5:5" x14ac:dyDescent="0.2">
      <c r="E250" s="5"/>
    </row>
    <row r="251" spans="5:5" x14ac:dyDescent="0.2">
      <c r="E251" s="5"/>
    </row>
    <row r="252" spans="5:5" x14ac:dyDescent="0.2">
      <c r="E252" s="5"/>
    </row>
    <row r="253" spans="5:5" x14ac:dyDescent="0.2">
      <c r="E253" s="5"/>
    </row>
    <row r="254" spans="5:5" x14ac:dyDescent="0.2">
      <c r="E254" s="5"/>
    </row>
    <row r="255" spans="5:5" x14ac:dyDescent="0.2">
      <c r="E255" s="5"/>
    </row>
    <row r="256" spans="5:5" x14ac:dyDescent="0.2">
      <c r="E256" s="5"/>
    </row>
    <row r="257" spans="5:5" x14ac:dyDescent="0.2">
      <c r="E257" s="5"/>
    </row>
    <row r="258" spans="5:5" x14ac:dyDescent="0.2">
      <c r="E258" s="5"/>
    </row>
    <row r="259" spans="5:5" x14ac:dyDescent="0.2">
      <c r="E259" s="5"/>
    </row>
    <row r="260" spans="5:5" x14ac:dyDescent="0.2">
      <c r="E260" s="5"/>
    </row>
    <row r="261" spans="5:5" x14ac:dyDescent="0.2">
      <c r="E261" s="5"/>
    </row>
    <row r="262" spans="5:5" x14ac:dyDescent="0.2">
      <c r="E262" s="5"/>
    </row>
    <row r="263" spans="5:5" x14ac:dyDescent="0.2">
      <c r="E263" s="5"/>
    </row>
    <row r="264" spans="5:5" x14ac:dyDescent="0.2">
      <c r="E264" s="5"/>
    </row>
    <row r="265" spans="5:5" x14ac:dyDescent="0.2">
      <c r="E265" s="5"/>
    </row>
    <row r="266" spans="5:5" x14ac:dyDescent="0.2">
      <c r="E266" s="5"/>
    </row>
    <row r="267" spans="5:5" x14ac:dyDescent="0.2">
      <c r="E267" s="5"/>
    </row>
    <row r="268" spans="5:5" x14ac:dyDescent="0.2">
      <c r="E268" s="5"/>
    </row>
    <row r="269" spans="5:5" x14ac:dyDescent="0.2">
      <c r="E269" s="5"/>
    </row>
    <row r="270" spans="5:5" x14ac:dyDescent="0.2">
      <c r="E270" s="5"/>
    </row>
    <row r="271" spans="5:5" x14ac:dyDescent="0.2">
      <c r="E271" s="5"/>
    </row>
    <row r="272" spans="5:5" x14ac:dyDescent="0.2">
      <c r="E272" s="5"/>
    </row>
    <row r="273" spans="5:5" x14ac:dyDescent="0.2">
      <c r="E273" s="5"/>
    </row>
    <row r="274" spans="5:5" x14ac:dyDescent="0.2">
      <c r="E274" s="5"/>
    </row>
    <row r="275" spans="5:5" x14ac:dyDescent="0.2">
      <c r="E275" s="5"/>
    </row>
    <row r="276" spans="5:5" x14ac:dyDescent="0.2">
      <c r="E276" s="5"/>
    </row>
    <row r="277" spans="5:5" x14ac:dyDescent="0.2">
      <c r="E277" s="5"/>
    </row>
    <row r="278" spans="5:5" x14ac:dyDescent="0.2">
      <c r="E278" s="5"/>
    </row>
    <row r="279" spans="5:5" x14ac:dyDescent="0.2">
      <c r="E279" s="5"/>
    </row>
    <row r="280" spans="5:5" x14ac:dyDescent="0.2">
      <c r="E280" s="5"/>
    </row>
    <row r="281" spans="5:5" x14ac:dyDescent="0.2">
      <c r="E281" s="5"/>
    </row>
    <row r="282" spans="5:5" x14ac:dyDescent="0.2">
      <c r="E282" s="5"/>
    </row>
    <row r="283" spans="5:5" x14ac:dyDescent="0.2">
      <c r="E283" s="5"/>
    </row>
    <row r="284" spans="5:5" x14ac:dyDescent="0.2">
      <c r="E284" s="5"/>
    </row>
    <row r="285" spans="5:5" x14ac:dyDescent="0.2">
      <c r="E285" s="5"/>
    </row>
    <row r="286" spans="5:5" x14ac:dyDescent="0.2">
      <c r="E286" s="5"/>
    </row>
    <row r="287" spans="5:5" x14ac:dyDescent="0.2">
      <c r="E287" s="5"/>
    </row>
    <row r="288" spans="5:5" x14ac:dyDescent="0.2">
      <c r="E288" s="5"/>
    </row>
    <row r="289" spans="5:5" x14ac:dyDescent="0.2">
      <c r="E289" s="5"/>
    </row>
    <row r="290" spans="5:5" x14ac:dyDescent="0.2">
      <c r="E290" s="5"/>
    </row>
    <row r="291" spans="5:5" x14ac:dyDescent="0.2">
      <c r="E291" s="5"/>
    </row>
    <row r="292" spans="5:5" x14ac:dyDescent="0.2">
      <c r="E292" s="5"/>
    </row>
    <row r="293" spans="5:5" x14ac:dyDescent="0.2">
      <c r="E293" s="5"/>
    </row>
    <row r="294" spans="5:5" x14ac:dyDescent="0.2">
      <c r="E294" s="5"/>
    </row>
    <row r="295" spans="5:5" x14ac:dyDescent="0.2">
      <c r="E295" s="5"/>
    </row>
    <row r="296" spans="5:5" x14ac:dyDescent="0.2">
      <c r="E296" s="5"/>
    </row>
    <row r="297" spans="5:5" x14ac:dyDescent="0.2">
      <c r="E297" s="5"/>
    </row>
    <row r="298" spans="5:5" x14ac:dyDescent="0.2">
      <c r="E298" s="5"/>
    </row>
    <row r="299" spans="5:5" x14ac:dyDescent="0.2">
      <c r="E299" s="5"/>
    </row>
    <row r="300" spans="5:5" x14ac:dyDescent="0.2">
      <c r="E300" s="5"/>
    </row>
    <row r="301" spans="5:5" x14ac:dyDescent="0.2">
      <c r="E301" s="5"/>
    </row>
    <row r="302" spans="5:5" x14ac:dyDescent="0.2">
      <c r="E302" s="5"/>
    </row>
    <row r="303" spans="5:5" x14ac:dyDescent="0.2">
      <c r="E303" s="5"/>
    </row>
    <row r="304" spans="5:5" x14ac:dyDescent="0.2">
      <c r="E304" s="5"/>
    </row>
    <row r="305" spans="5:5" x14ac:dyDescent="0.2">
      <c r="E305" s="5"/>
    </row>
    <row r="306" spans="5:5" x14ac:dyDescent="0.2">
      <c r="E306" s="5"/>
    </row>
    <row r="307" spans="5:5" x14ac:dyDescent="0.2">
      <c r="E307" s="5"/>
    </row>
    <row r="308" spans="5:5" x14ac:dyDescent="0.2">
      <c r="E308" s="5"/>
    </row>
    <row r="309" spans="5:5" x14ac:dyDescent="0.2">
      <c r="E309" s="5"/>
    </row>
    <row r="310" spans="5:5" x14ac:dyDescent="0.2">
      <c r="E310" s="5"/>
    </row>
    <row r="311" spans="5:5" x14ac:dyDescent="0.2">
      <c r="E311" s="5"/>
    </row>
    <row r="312" spans="5:5" x14ac:dyDescent="0.2">
      <c r="E312" s="5"/>
    </row>
    <row r="313" spans="5:5" x14ac:dyDescent="0.2">
      <c r="E313" s="5"/>
    </row>
    <row r="314" spans="5:5" x14ac:dyDescent="0.2">
      <c r="E314" s="5"/>
    </row>
    <row r="315" spans="5:5" x14ac:dyDescent="0.2">
      <c r="E315" s="5"/>
    </row>
    <row r="316" spans="5:5" x14ac:dyDescent="0.2">
      <c r="E316" s="5"/>
    </row>
    <row r="317" spans="5:5" x14ac:dyDescent="0.2">
      <c r="E317" s="5"/>
    </row>
    <row r="318" spans="5:5" x14ac:dyDescent="0.2">
      <c r="E318" s="5"/>
    </row>
    <row r="319" spans="5:5" x14ac:dyDescent="0.2">
      <c r="E319" s="5"/>
    </row>
    <row r="320" spans="5:5" x14ac:dyDescent="0.2">
      <c r="E320" s="5"/>
    </row>
    <row r="321" spans="5:5" x14ac:dyDescent="0.2">
      <c r="E321" s="5"/>
    </row>
    <row r="322" spans="5:5" x14ac:dyDescent="0.2">
      <c r="E322" s="5"/>
    </row>
    <row r="323" spans="5:5" x14ac:dyDescent="0.2">
      <c r="E323" s="5"/>
    </row>
    <row r="324" spans="5:5" x14ac:dyDescent="0.2">
      <c r="E324" s="5"/>
    </row>
    <row r="325" spans="5:5" x14ac:dyDescent="0.2">
      <c r="E325" s="5"/>
    </row>
    <row r="326" spans="5:5" x14ac:dyDescent="0.2">
      <c r="E326" s="5"/>
    </row>
    <row r="327" spans="5:5" x14ac:dyDescent="0.2">
      <c r="E327" s="5"/>
    </row>
    <row r="328" spans="5:5" x14ac:dyDescent="0.2">
      <c r="E328" s="5"/>
    </row>
    <row r="329" spans="5:5" x14ac:dyDescent="0.2">
      <c r="E329" s="5"/>
    </row>
    <row r="330" spans="5:5" x14ac:dyDescent="0.2">
      <c r="E330" s="5"/>
    </row>
    <row r="331" spans="5:5" x14ac:dyDescent="0.2">
      <c r="E331" s="5"/>
    </row>
    <row r="332" spans="5:5" x14ac:dyDescent="0.2">
      <c r="E332" s="5"/>
    </row>
    <row r="333" spans="5:5" x14ac:dyDescent="0.2">
      <c r="E333" s="5"/>
    </row>
    <row r="334" spans="5:5" x14ac:dyDescent="0.2">
      <c r="E334" s="5"/>
    </row>
    <row r="335" spans="5:5" x14ac:dyDescent="0.2">
      <c r="E335" s="5"/>
    </row>
    <row r="336" spans="5:5" x14ac:dyDescent="0.2">
      <c r="E336" s="5"/>
    </row>
    <row r="337" spans="5:5" x14ac:dyDescent="0.2">
      <c r="E337" s="5"/>
    </row>
    <row r="338" spans="5:5" x14ac:dyDescent="0.2">
      <c r="E338" s="5"/>
    </row>
    <row r="339" spans="5:5" x14ac:dyDescent="0.2">
      <c r="E339" s="5"/>
    </row>
    <row r="340" spans="5:5" x14ac:dyDescent="0.2">
      <c r="E340" s="5"/>
    </row>
    <row r="341" spans="5:5" x14ac:dyDescent="0.2">
      <c r="E341" s="5"/>
    </row>
    <row r="342" spans="5:5" x14ac:dyDescent="0.2">
      <c r="E342" s="5"/>
    </row>
    <row r="343" spans="5:5" x14ac:dyDescent="0.2">
      <c r="E343" s="5"/>
    </row>
    <row r="344" spans="5:5" x14ac:dyDescent="0.2">
      <c r="E344" s="5"/>
    </row>
    <row r="345" spans="5:5" x14ac:dyDescent="0.2">
      <c r="E345" s="5"/>
    </row>
    <row r="346" spans="5:5" x14ac:dyDescent="0.2">
      <c r="E346" s="5"/>
    </row>
    <row r="347" spans="5:5" x14ac:dyDescent="0.2">
      <c r="E347" s="5"/>
    </row>
    <row r="348" spans="5:5" x14ac:dyDescent="0.2">
      <c r="E348" s="5"/>
    </row>
    <row r="349" spans="5:5" x14ac:dyDescent="0.2">
      <c r="E349" s="5"/>
    </row>
    <row r="350" spans="5:5" x14ac:dyDescent="0.2">
      <c r="E350" s="5"/>
    </row>
    <row r="351" spans="5:5" x14ac:dyDescent="0.2">
      <c r="E351" s="5"/>
    </row>
    <row r="352" spans="5:5" x14ac:dyDescent="0.2">
      <c r="E352" s="5"/>
    </row>
    <row r="353" spans="5:5" x14ac:dyDescent="0.2">
      <c r="E353" s="5"/>
    </row>
    <row r="354" spans="5:5" x14ac:dyDescent="0.2">
      <c r="E354" s="5"/>
    </row>
    <row r="355" spans="5:5" x14ac:dyDescent="0.2">
      <c r="E355" s="5"/>
    </row>
    <row r="356" spans="5:5" x14ac:dyDescent="0.2">
      <c r="E356" s="5"/>
    </row>
    <row r="357" spans="5:5" x14ac:dyDescent="0.2">
      <c r="E357" s="5"/>
    </row>
    <row r="358" spans="5:5" x14ac:dyDescent="0.2">
      <c r="E358" s="5"/>
    </row>
    <row r="359" spans="5:5" x14ac:dyDescent="0.2">
      <c r="E359" s="5"/>
    </row>
    <row r="360" spans="5:5" x14ac:dyDescent="0.2">
      <c r="E360" s="5"/>
    </row>
    <row r="361" spans="5:5" x14ac:dyDescent="0.2">
      <c r="E361" s="5"/>
    </row>
    <row r="362" spans="5:5" x14ac:dyDescent="0.2">
      <c r="E362" s="5"/>
    </row>
    <row r="363" spans="5:5" x14ac:dyDescent="0.2">
      <c r="E363" s="5"/>
    </row>
    <row r="364" spans="5:5" x14ac:dyDescent="0.2">
      <c r="E364" s="5"/>
    </row>
    <row r="365" spans="5:5" x14ac:dyDescent="0.2">
      <c r="E365" s="5"/>
    </row>
    <row r="366" spans="5:5" x14ac:dyDescent="0.2">
      <c r="E366" s="5"/>
    </row>
    <row r="367" spans="5:5" x14ac:dyDescent="0.2">
      <c r="E367" s="5"/>
    </row>
    <row r="368" spans="5:5" x14ac:dyDescent="0.2">
      <c r="E368" s="5"/>
    </row>
    <row r="369" spans="5:5" x14ac:dyDescent="0.2">
      <c r="E369" s="5"/>
    </row>
    <row r="370" spans="5:5" x14ac:dyDescent="0.2">
      <c r="E370" s="5"/>
    </row>
    <row r="371" spans="5:5" x14ac:dyDescent="0.2">
      <c r="E371" s="5"/>
    </row>
    <row r="372" spans="5:5" x14ac:dyDescent="0.2">
      <c r="E372" s="5"/>
    </row>
    <row r="373" spans="5:5" x14ac:dyDescent="0.2">
      <c r="E373" s="5"/>
    </row>
    <row r="374" spans="5:5" x14ac:dyDescent="0.2">
      <c r="E374" s="5"/>
    </row>
    <row r="375" spans="5:5" x14ac:dyDescent="0.2">
      <c r="E375" s="5"/>
    </row>
    <row r="376" spans="5:5" x14ac:dyDescent="0.2">
      <c r="E376" s="5"/>
    </row>
    <row r="377" spans="5:5" x14ac:dyDescent="0.2">
      <c r="E377" s="5"/>
    </row>
    <row r="378" spans="5:5" x14ac:dyDescent="0.2">
      <c r="E378" s="5"/>
    </row>
    <row r="379" spans="5:5" x14ac:dyDescent="0.2">
      <c r="E379" s="5"/>
    </row>
    <row r="380" spans="5:5" x14ac:dyDescent="0.2">
      <c r="E380" s="5"/>
    </row>
    <row r="381" spans="5:5" x14ac:dyDescent="0.2">
      <c r="E381" s="5"/>
    </row>
    <row r="382" spans="5:5" x14ac:dyDescent="0.2">
      <c r="E382" s="5"/>
    </row>
    <row r="383" spans="5:5" x14ac:dyDescent="0.2">
      <c r="E383" s="5"/>
    </row>
    <row r="384" spans="5:5" x14ac:dyDescent="0.2">
      <c r="E384" s="5"/>
    </row>
    <row r="385" spans="5:5" x14ac:dyDescent="0.2">
      <c r="E385" s="5"/>
    </row>
    <row r="386" spans="5:5" x14ac:dyDescent="0.2">
      <c r="E386" s="5"/>
    </row>
    <row r="387" spans="5:5" x14ac:dyDescent="0.2">
      <c r="E387" s="5"/>
    </row>
    <row r="388" spans="5:5" x14ac:dyDescent="0.2">
      <c r="E388" s="5"/>
    </row>
    <row r="389" spans="5:5" x14ac:dyDescent="0.2">
      <c r="E389" s="5"/>
    </row>
    <row r="390" spans="5:5" x14ac:dyDescent="0.2">
      <c r="E390" s="5"/>
    </row>
    <row r="391" spans="5:5" x14ac:dyDescent="0.2">
      <c r="E391" s="5"/>
    </row>
    <row r="392" spans="5:5" x14ac:dyDescent="0.2">
      <c r="E392" s="5"/>
    </row>
    <row r="393" spans="5:5" x14ac:dyDescent="0.2">
      <c r="E393" s="5"/>
    </row>
    <row r="394" spans="5:5" x14ac:dyDescent="0.2">
      <c r="E394" s="5"/>
    </row>
    <row r="395" spans="5:5" x14ac:dyDescent="0.2">
      <c r="E395" s="5"/>
    </row>
    <row r="396" spans="5:5" x14ac:dyDescent="0.2">
      <c r="E396" s="5"/>
    </row>
    <row r="397" spans="5:5" x14ac:dyDescent="0.2">
      <c r="E397" s="5"/>
    </row>
    <row r="398" spans="5:5" x14ac:dyDescent="0.2">
      <c r="E398" s="5"/>
    </row>
    <row r="399" spans="5:5" x14ac:dyDescent="0.2">
      <c r="E399" s="5"/>
    </row>
    <row r="400" spans="5:5" x14ac:dyDescent="0.2">
      <c r="E400" s="5"/>
    </row>
    <row r="401" spans="5:5" x14ac:dyDescent="0.2">
      <c r="E401" s="5"/>
    </row>
    <row r="402" spans="5:5" x14ac:dyDescent="0.2">
      <c r="E402" s="5"/>
    </row>
    <row r="403" spans="5:5" x14ac:dyDescent="0.2">
      <c r="E403" s="5"/>
    </row>
    <row r="404" spans="5:5" x14ac:dyDescent="0.2">
      <c r="E404" s="5"/>
    </row>
    <row r="405" spans="5:5" x14ac:dyDescent="0.2">
      <c r="E405" s="5"/>
    </row>
    <row r="406" spans="5:5" x14ac:dyDescent="0.2">
      <c r="E406" s="5"/>
    </row>
    <row r="407" spans="5:5" x14ac:dyDescent="0.2">
      <c r="E407" s="5"/>
    </row>
    <row r="408" spans="5:5" x14ac:dyDescent="0.2">
      <c r="E408" s="5"/>
    </row>
    <row r="409" spans="5:5" x14ac:dyDescent="0.2">
      <c r="E409" s="5"/>
    </row>
    <row r="410" spans="5:5" x14ac:dyDescent="0.2">
      <c r="E410" s="5"/>
    </row>
    <row r="411" spans="5:5" x14ac:dyDescent="0.2">
      <c r="E411" s="5"/>
    </row>
    <row r="412" spans="5:5" x14ac:dyDescent="0.2">
      <c r="E412" s="5"/>
    </row>
    <row r="413" spans="5:5" x14ac:dyDescent="0.2">
      <c r="E413" s="5"/>
    </row>
    <row r="414" spans="5:5" x14ac:dyDescent="0.2">
      <c r="E414" s="5"/>
    </row>
    <row r="415" spans="5:5" x14ac:dyDescent="0.2">
      <c r="E415" s="5"/>
    </row>
    <row r="416" spans="5:5" x14ac:dyDescent="0.2">
      <c r="E416" s="5"/>
    </row>
    <row r="417" spans="5:5" x14ac:dyDescent="0.2">
      <c r="E417" s="5"/>
    </row>
    <row r="418" spans="5:5" x14ac:dyDescent="0.2">
      <c r="E418" s="5"/>
    </row>
    <row r="419" spans="5:5" x14ac:dyDescent="0.2">
      <c r="E419" s="5"/>
    </row>
    <row r="420" spans="5:5" x14ac:dyDescent="0.2">
      <c r="E420" s="5"/>
    </row>
    <row r="421" spans="5:5" x14ac:dyDescent="0.2">
      <c r="E421" s="5"/>
    </row>
    <row r="422" spans="5:5" x14ac:dyDescent="0.2">
      <c r="E422" s="5"/>
    </row>
    <row r="423" spans="5:5" x14ac:dyDescent="0.2">
      <c r="E423" s="5"/>
    </row>
    <row r="424" spans="5:5" x14ac:dyDescent="0.2">
      <c r="E424" s="5"/>
    </row>
    <row r="425" spans="5:5" x14ac:dyDescent="0.2">
      <c r="E425" s="5"/>
    </row>
    <row r="426" spans="5:5" x14ac:dyDescent="0.2">
      <c r="E426" s="5"/>
    </row>
    <row r="427" spans="5:5" x14ac:dyDescent="0.2">
      <c r="E427" s="5"/>
    </row>
    <row r="428" spans="5:5" x14ac:dyDescent="0.2">
      <c r="E428" s="5"/>
    </row>
    <row r="429" spans="5:5" x14ac:dyDescent="0.2">
      <c r="E429" s="5"/>
    </row>
    <row r="430" spans="5:5" x14ac:dyDescent="0.2">
      <c r="E430" s="5"/>
    </row>
    <row r="431" spans="5:5" x14ac:dyDescent="0.2">
      <c r="E431" s="5"/>
    </row>
    <row r="432" spans="5:5" x14ac:dyDescent="0.2">
      <c r="E432" s="5"/>
    </row>
    <row r="433" spans="5:5" x14ac:dyDescent="0.2">
      <c r="E433" s="5"/>
    </row>
    <row r="434" spans="5:5" x14ac:dyDescent="0.2">
      <c r="E434" s="5"/>
    </row>
    <row r="435" spans="5:5" x14ac:dyDescent="0.2">
      <c r="E435" s="5"/>
    </row>
    <row r="436" spans="5:5" x14ac:dyDescent="0.2">
      <c r="E436" s="5"/>
    </row>
    <row r="437" spans="5:5" x14ac:dyDescent="0.2">
      <c r="E437" s="5"/>
    </row>
    <row r="438" spans="5:5" x14ac:dyDescent="0.2">
      <c r="E438" s="5"/>
    </row>
    <row r="439" spans="5:5" x14ac:dyDescent="0.2">
      <c r="E439" s="5"/>
    </row>
    <row r="440" spans="5:5" x14ac:dyDescent="0.2">
      <c r="E440" s="5"/>
    </row>
    <row r="441" spans="5:5" x14ac:dyDescent="0.2">
      <c r="E441" s="5"/>
    </row>
    <row r="442" spans="5:5" x14ac:dyDescent="0.2">
      <c r="E442" s="5"/>
    </row>
    <row r="443" spans="5:5" x14ac:dyDescent="0.2">
      <c r="E443" s="5"/>
    </row>
    <row r="444" spans="5:5" x14ac:dyDescent="0.2">
      <c r="E444" s="5"/>
    </row>
    <row r="445" spans="5:5" x14ac:dyDescent="0.2">
      <c r="E445" s="5"/>
    </row>
    <row r="446" spans="5:5" x14ac:dyDescent="0.2">
      <c r="E446" s="5"/>
    </row>
    <row r="447" spans="5:5" x14ac:dyDescent="0.2">
      <c r="E447" s="5"/>
    </row>
    <row r="448" spans="5:5" x14ac:dyDescent="0.2">
      <c r="E448" s="5"/>
    </row>
    <row r="449" spans="5:5" x14ac:dyDescent="0.2">
      <c r="E449" s="5"/>
    </row>
    <row r="450" spans="5:5" x14ac:dyDescent="0.2">
      <c r="E450" s="5"/>
    </row>
    <row r="451" spans="5:5" x14ac:dyDescent="0.2">
      <c r="E451" s="5"/>
    </row>
    <row r="452" spans="5:5" x14ac:dyDescent="0.2">
      <c r="E452" s="5"/>
    </row>
    <row r="453" spans="5:5" x14ac:dyDescent="0.2">
      <c r="E453" s="5"/>
    </row>
    <row r="454" spans="5:5" x14ac:dyDescent="0.2">
      <c r="E454" s="5"/>
    </row>
    <row r="455" spans="5:5" x14ac:dyDescent="0.2">
      <c r="E455" s="5"/>
    </row>
    <row r="456" spans="5:5" x14ac:dyDescent="0.2">
      <c r="E456" s="5"/>
    </row>
    <row r="457" spans="5:5" x14ac:dyDescent="0.2">
      <c r="E457" s="5"/>
    </row>
    <row r="458" spans="5:5" x14ac:dyDescent="0.2">
      <c r="E458" s="5"/>
    </row>
    <row r="459" spans="5:5" x14ac:dyDescent="0.2">
      <c r="E459" s="5"/>
    </row>
    <row r="460" spans="5:5" x14ac:dyDescent="0.2">
      <c r="E460" s="5"/>
    </row>
    <row r="461" spans="5:5" x14ac:dyDescent="0.2">
      <c r="E461" s="5"/>
    </row>
    <row r="462" spans="5:5" x14ac:dyDescent="0.2">
      <c r="E462" s="5"/>
    </row>
    <row r="463" spans="5:5" x14ac:dyDescent="0.2">
      <c r="E463" s="5"/>
    </row>
    <row r="464" spans="5:5" x14ac:dyDescent="0.2">
      <c r="E464" s="5"/>
    </row>
    <row r="465" spans="5:5" x14ac:dyDescent="0.2">
      <c r="E465" s="5"/>
    </row>
    <row r="466" spans="5:5" x14ac:dyDescent="0.2">
      <c r="E466" s="5"/>
    </row>
    <row r="467" spans="5:5" x14ac:dyDescent="0.2">
      <c r="E467" s="5"/>
    </row>
    <row r="468" spans="5:5" x14ac:dyDescent="0.2">
      <c r="E468" s="5"/>
    </row>
    <row r="469" spans="5:5" x14ac:dyDescent="0.2">
      <c r="E469" s="5"/>
    </row>
    <row r="470" spans="5:5" x14ac:dyDescent="0.2">
      <c r="E470" s="5"/>
    </row>
    <row r="471" spans="5:5" x14ac:dyDescent="0.2">
      <c r="E471" s="5"/>
    </row>
    <row r="472" spans="5:5" x14ac:dyDescent="0.2">
      <c r="E472" s="5"/>
    </row>
    <row r="473" spans="5:5" x14ac:dyDescent="0.2">
      <c r="E473" s="5"/>
    </row>
    <row r="474" spans="5:5" x14ac:dyDescent="0.2">
      <c r="E474" s="5"/>
    </row>
    <row r="475" spans="5:5" x14ac:dyDescent="0.2">
      <c r="E475" s="5"/>
    </row>
    <row r="476" spans="5:5" x14ac:dyDescent="0.2">
      <c r="E476" s="5"/>
    </row>
    <row r="477" spans="5:5" x14ac:dyDescent="0.2">
      <c r="E477" s="5"/>
    </row>
    <row r="478" spans="5:5" x14ac:dyDescent="0.2">
      <c r="E478" s="5"/>
    </row>
    <row r="479" spans="5:5" x14ac:dyDescent="0.2">
      <c r="E479" s="5"/>
    </row>
    <row r="480" spans="5:5" x14ac:dyDescent="0.2">
      <c r="E480" s="5"/>
    </row>
    <row r="481" spans="5:5" x14ac:dyDescent="0.2">
      <c r="E481" s="5"/>
    </row>
    <row r="482" spans="5:5" x14ac:dyDescent="0.2">
      <c r="E482" s="5"/>
    </row>
    <row r="483" spans="5:5" x14ac:dyDescent="0.2">
      <c r="E483" s="5"/>
    </row>
    <row r="484" spans="5:5" x14ac:dyDescent="0.2">
      <c r="E484" s="5"/>
    </row>
    <row r="485" spans="5:5" x14ac:dyDescent="0.2">
      <c r="E485" s="5"/>
    </row>
    <row r="486" spans="5:5" x14ac:dyDescent="0.2">
      <c r="E486" s="5"/>
    </row>
    <row r="487" spans="5:5" x14ac:dyDescent="0.2">
      <c r="E487" s="5"/>
    </row>
    <row r="488" spans="5:5" x14ac:dyDescent="0.2">
      <c r="E488" s="5"/>
    </row>
    <row r="489" spans="5:5" x14ac:dyDescent="0.2">
      <c r="E489" s="5"/>
    </row>
    <row r="490" spans="5:5" x14ac:dyDescent="0.2">
      <c r="E490" s="5"/>
    </row>
    <row r="491" spans="5:5" x14ac:dyDescent="0.2">
      <c r="E491" s="5"/>
    </row>
    <row r="492" spans="5:5" x14ac:dyDescent="0.2">
      <c r="E492" s="5"/>
    </row>
    <row r="493" spans="5:5" x14ac:dyDescent="0.2">
      <c r="E493" s="5"/>
    </row>
    <row r="494" spans="5:5" x14ac:dyDescent="0.2">
      <c r="E494" s="5"/>
    </row>
    <row r="495" spans="5:5" x14ac:dyDescent="0.2">
      <c r="E495" s="5"/>
    </row>
    <row r="496" spans="5:5" x14ac:dyDescent="0.2">
      <c r="E496" s="5"/>
    </row>
    <row r="497" spans="5:5" x14ac:dyDescent="0.2">
      <c r="E497" s="5"/>
    </row>
    <row r="498" spans="5:5" x14ac:dyDescent="0.2">
      <c r="E498" s="5"/>
    </row>
    <row r="499" spans="5:5" x14ac:dyDescent="0.2">
      <c r="E499" s="5"/>
    </row>
    <row r="500" spans="5:5" x14ac:dyDescent="0.2">
      <c r="E500" s="5"/>
    </row>
    <row r="501" spans="5:5" x14ac:dyDescent="0.2">
      <c r="E501" s="5"/>
    </row>
    <row r="502" spans="5:5" x14ac:dyDescent="0.2">
      <c r="E502" s="5"/>
    </row>
    <row r="503" spans="5:5" x14ac:dyDescent="0.2">
      <c r="E503" s="5"/>
    </row>
    <row r="504" spans="5:5" x14ac:dyDescent="0.2">
      <c r="E504" s="5"/>
    </row>
    <row r="505" spans="5:5" x14ac:dyDescent="0.2">
      <c r="E505" s="5"/>
    </row>
    <row r="506" spans="5:5" x14ac:dyDescent="0.2">
      <c r="E506" s="5"/>
    </row>
    <row r="507" spans="5:5" x14ac:dyDescent="0.2">
      <c r="E507" s="5"/>
    </row>
    <row r="508" spans="5:5" x14ac:dyDescent="0.2">
      <c r="E508" s="5"/>
    </row>
    <row r="509" spans="5:5" x14ac:dyDescent="0.2">
      <c r="E509" s="5"/>
    </row>
    <row r="510" spans="5:5" x14ac:dyDescent="0.2">
      <c r="E510" s="5"/>
    </row>
    <row r="511" spans="5:5" x14ac:dyDescent="0.2">
      <c r="E511" s="5"/>
    </row>
    <row r="512" spans="5:5" x14ac:dyDescent="0.2">
      <c r="E512" s="5"/>
    </row>
    <row r="513" spans="5:5" x14ac:dyDescent="0.2">
      <c r="E513" s="5"/>
    </row>
    <row r="514" spans="5:5" x14ac:dyDescent="0.2">
      <c r="E514" s="5"/>
    </row>
    <row r="515" spans="5:5" x14ac:dyDescent="0.2">
      <c r="E515" s="5"/>
    </row>
    <row r="516" spans="5:5" x14ac:dyDescent="0.2">
      <c r="E516" s="5"/>
    </row>
    <row r="517" spans="5:5" x14ac:dyDescent="0.2">
      <c r="E517" s="5"/>
    </row>
    <row r="518" spans="5:5" x14ac:dyDescent="0.2">
      <c r="E518" s="5"/>
    </row>
    <row r="519" spans="5:5" x14ac:dyDescent="0.2">
      <c r="E519" s="5"/>
    </row>
    <row r="520" spans="5:5" x14ac:dyDescent="0.2">
      <c r="E520" s="5"/>
    </row>
    <row r="521" spans="5:5" x14ac:dyDescent="0.2">
      <c r="E521" s="5"/>
    </row>
    <row r="522" spans="5:5" x14ac:dyDescent="0.2">
      <c r="E522" s="5"/>
    </row>
    <row r="523" spans="5:5" x14ac:dyDescent="0.2">
      <c r="E523" s="5"/>
    </row>
    <row r="524" spans="5:5" x14ac:dyDescent="0.2">
      <c r="E524" s="5"/>
    </row>
    <row r="525" spans="5:5" x14ac:dyDescent="0.2">
      <c r="E525" s="5"/>
    </row>
    <row r="526" spans="5:5" x14ac:dyDescent="0.2">
      <c r="E526" s="5"/>
    </row>
    <row r="527" spans="5:5" x14ac:dyDescent="0.2">
      <c r="E527" s="5"/>
    </row>
    <row r="528" spans="5:5" x14ac:dyDescent="0.2">
      <c r="E528" s="5"/>
    </row>
    <row r="529" spans="5:5" x14ac:dyDescent="0.2">
      <c r="E529" s="5"/>
    </row>
    <row r="530" spans="5:5" x14ac:dyDescent="0.2">
      <c r="E530" s="5"/>
    </row>
    <row r="531" spans="5:5" x14ac:dyDescent="0.2">
      <c r="E531" s="5"/>
    </row>
    <row r="532" spans="5:5" x14ac:dyDescent="0.2">
      <c r="E532" s="5"/>
    </row>
    <row r="533" spans="5:5" x14ac:dyDescent="0.2">
      <c r="E533" s="5"/>
    </row>
    <row r="534" spans="5:5" x14ac:dyDescent="0.2">
      <c r="E534" s="5"/>
    </row>
    <row r="535" spans="5:5" x14ac:dyDescent="0.2">
      <c r="E535" s="5"/>
    </row>
    <row r="536" spans="5:5" x14ac:dyDescent="0.2">
      <c r="E536" s="5"/>
    </row>
    <row r="537" spans="5:5" x14ac:dyDescent="0.2">
      <c r="E537" s="5"/>
    </row>
    <row r="538" spans="5:5" x14ac:dyDescent="0.2">
      <c r="E538" s="5"/>
    </row>
    <row r="539" spans="5:5" x14ac:dyDescent="0.2">
      <c r="E539" s="5"/>
    </row>
    <row r="540" spans="5:5" x14ac:dyDescent="0.2">
      <c r="E540" s="5"/>
    </row>
    <row r="541" spans="5:5" x14ac:dyDescent="0.2">
      <c r="E541" s="5"/>
    </row>
    <row r="542" spans="5:5" x14ac:dyDescent="0.2">
      <c r="E542" s="5"/>
    </row>
    <row r="543" spans="5:5" x14ac:dyDescent="0.2">
      <c r="E543" s="5"/>
    </row>
    <row r="544" spans="5:5" x14ac:dyDescent="0.2">
      <c r="E544" s="5"/>
    </row>
    <row r="545" spans="5:5" x14ac:dyDescent="0.2">
      <c r="E545" s="5"/>
    </row>
    <row r="546" spans="5:5" x14ac:dyDescent="0.2">
      <c r="E546" s="5"/>
    </row>
    <row r="547" spans="5:5" x14ac:dyDescent="0.2">
      <c r="E547" s="5"/>
    </row>
    <row r="548" spans="5:5" x14ac:dyDescent="0.2">
      <c r="E548" s="5"/>
    </row>
    <row r="549" spans="5:5" x14ac:dyDescent="0.2">
      <c r="E549" s="5"/>
    </row>
    <row r="550" spans="5:5" x14ac:dyDescent="0.2">
      <c r="E550" s="5"/>
    </row>
    <row r="551" spans="5:5" x14ac:dyDescent="0.2">
      <c r="E551" s="5"/>
    </row>
    <row r="552" spans="5:5" x14ac:dyDescent="0.2">
      <c r="E552" s="5"/>
    </row>
    <row r="553" spans="5:5" x14ac:dyDescent="0.2">
      <c r="E553" s="5"/>
    </row>
    <row r="554" spans="5:5" x14ac:dyDescent="0.2">
      <c r="E554" s="5"/>
    </row>
    <row r="555" spans="5:5" x14ac:dyDescent="0.2">
      <c r="E555" s="5"/>
    </row>
    <row r="556" spans="5:5" x14ac:dyDescent="0.2">
      <c r="E556" s="5"/>
    </row>
    <row r="557" spans="5:5" x14ac:dyDescent="0.2">
      <c r="E557" s="5"/>
    </row>
    <row r="558" spans="5:5" x14ac:dyDescent="0.2">
      <c r="E558" s="5"/>
    </row>
    <row r="559" spans="5:5" x14ac:dyDescent="0.2">
      <c r="E559" s="5"/>
    </row>
    <row r="560" spans="5:5" x14ac:dyDescent="0.2">
      <c r="E560" s="5"/>
    </row>
    <row r="561" spans="5:5" x14ac:dyDescent="0.2">
      <c r="E561" s="5"/>
    </row>
    <row r="562" spans="5:5" x14ac:dyDescent="0.2">
      <c r="E562" s="5"/>
    </row>
    <row r="563" spans="5:5" x14ac:dyDescent="0.2">
      <c r="E563" s="5"/>
    </row>
  </sheetData>
  <sortState ref="A2:O563">
    <sortCondition ref="A2:A563"/>
    <sortCondition ref="C2:C563"/>
    <sortCondition ref="F2:F56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/>
  </sheetViews>
  <sheetFormatPr defaultRowHeight="15" x14ac:dyDescent="0.25"/>
  <cols>
    <col min="1" max="1" width="4.28515625" customWidth="1"/>
    <col min="2" max="2" width="34.140625" customWidth="1"/>
    <col min="3" max="3" width="4" customWidth="1"/>
    <col min="4" max="4" width="4.140625" customWidth="1"/>
    <col min="5" max="5" width="4.28515625" customWidth="1"/>
    <col min="6" max="6" width="4.140625" customWidth="1"/>
    <col min="7" max="7" width="5.5703125" customWidth="1"/>
    <col min="257" max="257" width="4.28515625" customWidth="1"/>
    <col min="258" max="258" width="34.140625" customWidth="1"/>
    <col min="259" max="259" width="4" customWidth="1"/>
    <col min="260" max="260" width="4.140625" customWidth="1"/>
    <col min="261" max="261" width="4.28515625" customWidth="1"/>
    <col min="262" max="262" width="4.140625" customWidth="1"/>
    <col min="263" max="263" width="5.5703125" customWidth="1"/>
    <col min="513" max="513" width="4.28515625" customWidth="1"/>
    <col min="514" max="514" width="34.140625" customWidth="1"/>
    <col min="515" max="515" width="4" customWidth="1"/>
    <col min="516" max="516" width="4.140625" customWidth="1"/>
    <col min="517" max="517" width="4.28515625" customWidth="1"/>
    <col min="518" max="518" width="4.140625" customWidth="1"/>
    <col min="519" max="519" width="5.5703125" customWidth="1"/>
    <col min="769" max="769" width="4.28515625" customWidth="1"/>
    <col min="770" max="770" width="34.140625" customWidth="1"/>
    <col min="771" max="771" width="4" customWidth="1"/>
    <col min="772" max="772" width="4.140625" customWidth="1"/>
    <col min="773" max="773" width="4.28515625" customWidth="1"/>
    <col min="774" max="774" width="4.140625" customWidth="1"/>
    <col min="775" max="775" width="5.5703125" customWidth="1"/>
    <col min="1025" max="1025" width="4.28515625" customWidth="1"/>
    <col min="1026" max="1026" width="34.140625" customWidth="1"/>
    <col min="1027" max="1027" width="4" customWidth="1"/>
    <col min="1028" max="1028" width="4.140625" customWidth="1"/>
    <col min="1029" max="1029" width="4.28515625" customWidth="1"/>
    <col min="1030" max="1030" width="4.140625" customWidth="1"/>
    <col min="1031" max="1031" width="5.5703125" customWidth="1"/>
    <col min="1281" max="1281" width="4.28515625" customWidth="1"/>
    <col min="1282" max="1282" width="34.140625" customWidth="1"/>
    <col min="1283" max="1283" width="4" customWidth="1"/>
    <col min="1284" max="1284" width="4.140625" customWidth="1"/>
    <col min="1285" max="1285" width="4.28515625" customWidth="1"/>
    <col min="1286" max="1286" width="4.140625" customWidth="1"/>
    <col min="1287" max="1287" width="5.5703125" customWidth="1"/>
    <col min="1537" max="1537" width="4.28515625" customWidth="1"/>
    <col min="1538" max="1538" width="34.140625" customWidth="1"/>
    <col min="1539" max="1539" width="4" customWidth="1"/>
    <col min="1540" max="1540" width="4.140625" customWidth="1"/>
    <col min="1541" max="1541" width="4.28515625" customWidth="1"/>
    <col min="1542" max="1542" width="4.140625" customWidth="1"/>
    <col min="1543" max="1543" width="5.5703125" customWidth="1"/>
    <col min="1793" max="1793" width="4.28515625" customWidth="1"/>
    <col min="1794" max="1794" width="34.140625" customWidth="1"/>
    <col min="1795" max="1795" width="4" customWidth="1"/>
    <col min="1796" max="1796" width="4.140625" customWidth="1"/>
    <col min="1797" max="1797" width="4.28515625" customWidth="1"/>
    <col min="1798" max="1798" width="4.140625" customWidth="1"/>
    <col min="1799" max="1799" width="5.5703125" customWidth="1"/>
    <col min="2049" max="2049" width="4.28515625" customWidth="1"/>
    <col min="2050" max="2050" width="34.140625" customWidth="1"/>
    <col min="2051" max="2051" width="4" customWidth="1"/>
    <col min="2052" max="2052" width="4.140625" customWidth="1"/>
    <col min="2053" max="2053" width="4.28515625" customWidth="1"/>
    <col min="2054" max="2054" width="4.140625" customWidth="1"/>
    <col min="2055" max="2055" width="5.5703125" customWidth="1"/>
    <col min="2305" max="2305" width="4.28515625" customWidth="1"/>
    <col min="2306" max="2306" width="34.140625" customWidth="1"/>
    <col min="2307" max="2307" width="4" customWidth="1"/>
    <col min="2308" max="2308" width="4.140625" customWidth="1"/>
    <col min="2309" max="2309" width="4.28515625" customWidth="1"/>
    <col min="2310" max="2310" width="4.140625" customWidth="1"/>
    <col min="2311" max="2311" width="5.5703125" customWidth="1"/>
    <col min="2561" max="2561" width="4.28515625" customWidth="1"/>
    <col min="2562" max="2562" width="34.140625" customWidth="1"/>
    <col min="2563" max="2563" width="4" customWidth="1"/>
    <col min="2564" max="2564" width="4.140625" customWidth="1"/>
    <col min="2565" max="2565" width="4.28515625" customWidth="1"/>
    <col min="2566" max="2566" width="4.140625" customWidth="1"/>
    <col min="2567" max="2567" width="5.5703125" customWidth="1"/>
    <col min="2817" max="2817" width="4.28515625" customWidth="1"/>
    <col min="2818" max="2818" width="34.140625" customWidth="1"/>
    <col min="2819" max="2819" width="4" customWidth="1"/>
    <col min="2820" max="2820" width="4.140625" customWidth="1"/>
    <col min="2821" max="2821" width="4.28515625" customWidth="1"/>
    <col min="2822" max="2822" width="4.140625" customWidth="1"/>
    <col min="2823" max="2823" width="5.5703125" customWidth="1"/>
    <col min="3073" max="3073" width="4.28515625" customWidth="1"/>
    <col min="3074" max="3074" width="34.140625" customWidth="1"/>
    <col min="3075" max="3075" width="4" customWidth="1"/>
    <col min="3076" max="3076" width="4.140625" customWidth="1"/>
    <col min="3077" max="3077" width="4.28515625" customWidth="1"/>
    <col min="3078" max="3078" width="4.140625" customWidth="1"/>
    <col min="3079" max="3079" width="5.5703125" customWidth="1"/>
    <col min="3329" max="3329" width="4.28515625" customWidth="1"/>
    <col min="3330" max="3330" width="34.140625" customWidth="1"/>
    <col min="3331" max="3331" width="4" customWidth="1"/>
    <col min="3332" max="3332" width="4.140625" customWidth="1"/>
    <col min="3333" max="3333" width="4.28515625" customWidth="1"/>
    <col min="3334" max="3334" width="4.140625" customWidth="1"/>
    <col min="3335" max="3335" width="5.5703125" customWidth="1"/>
    <col min="3585" max="3585" width="4.28515625" customWidth="1"/>
    <col min="3586" max="3586" width="34.140625" customWidth="1"/>
    <col min="3587" max="3587" width="4" customWidth="1"/>
    <col min="3588" max="3588" width="4.140625" customWidth="1"/>
    <col min="3589" max="3589" width="4.28515625" customWidth="1"/>
    <col min="3590" max="3590" width="4.140625" customWidth="1"/>
    <col min="3591" max="3591" width="5.5703125" customWidth="1"/>
    <col min="3841" max="3841" width="4.28515625" customWidth="1"/>
    <col min="3842" max="3842" width="34.140625" customWidth="1"/>
    <col min="3843" max="3843" width="4" customWidth="1"/>
    <col min="3844" max="3844" width="4.140625" customWidth="1"/>
    <col min="3845" max="3845" width="4.28515625" customWidth="1"/>
    <col min="3846" max="3846" width="4.140625" customWidth="1"/>
    <col min="3847" max="3847" width="5.5703125" customWidth="1"/>
    <col min="4097" max="4097" width="4.28515625" customWidth="1"/>
    <col min="4098" max="4098" width="34.140625" customWidth="1"/>
    <col min="4099" max="4099" width="4" customWidth="1"/>
    <col min="4100" max="4100" width="4.140625" customWidth="1"/>
    <col min="4101" max="4101" width="4.28515625" customWidth="1"/>
    <col min="4102" max="4102" width="4.140625" customWidth="1"/>
    <col min="4103" max="4103" width="5.5703125" customWidth="1"/>
    <col min="4353" max="4353" width="4.28515625" customWidth="1"/>
    <col min="4354" max="4354" width="34.140625" customWidth="1"/>
    <col min="4355" max="4355" width="4" customWidth="1"/>
    <col min="4356" max="4356" width="4.140625" customWidth="1"/>
    <col min="4357" max="4357" width="4.28515625" customWidth="1"/>
    <col min="4358" max="4358" width="4.140625" customWidth="1"/>
    <col min="4359" max="4359" width="5.5703125" customWidth="1"/>
    <col min="4609" max="4609" width="4.28515625" customWidth="1"/>
    <col min="4610" max="4610" width="34.140625" customWidth="1"/>
    <col min="4611" max="4611" width="4" customWidth="1"/>
    <col min="4612" max="4612" width="4.140625" customWidth="1"/>
    <col min="4613" max="4613" width="4.28515625" customWidth="1"/>
    <col min="4614" max="4614" width="4.140625" customWidth="1"/>
    <col min="4615" max="4615" width="5.5703125" customWidth="1"/>
    <col min="4865" max="4865" width="4.28515625" customWidth="1"/>
    <col min="4866" max="4866" width="34.140625" customWidth="1"/>
    <col min="4867" max="4867" width="4" customWidth="1"/>
    <col min="4868" max="4868" width="4.140625" customWidth="1"/>
    <col min="4869" max="4869" width="4.28515625" customWidth="1"/>
    <col min="4870" max="4870" width="4.140625" customWidth="1"/>
    <col min="4871" max="4871" width="5.5703125" customWidth="1"/>
    <col min="5121" max="5121" width="4.28515625" customWidth="1"/>
    <col min="5122" max="5122" width="34.140625" customWidth="1"/>
    <col min="5123" max="5123" width="4" customWidth="1"/>
    <col min="5124" max="5124" width="4.140625" customWidth="1"/>
    <col min="5125" max="5125" width="4.28515625" customWidth="1"/>
    <col min="5126" max="5126" width="4.140625" customWidth="1"/>
    <col min="5127" max="5127" width="5.5703125" customWidth="1"/>
    <col min="5377" max="5377" width="4.28515625" customWidth="1"/>
    <col min="5378" max="5378" width="34.140625" customWidth="1"/>
    <col min="5379" max="5379" width="4" customWidth="1"/>
    <col min="5380" max="5380" width="4.140625" customWidth="1"/>
    <col min="5381" max="5381" width="4.28515625" customWidth="1"/>
    <col min="5382" max="5382" width="4.140625" customWidth="1"/>
    <col min="5383" max="5383" width="5.5703125" customWidth="1"/>
    <col min="5633" max="5633" width="4.28515625" customWidth="1"/>
    <col min="5634" max="5634" width="34.140625" customWidth="1"/>
    <col min="5635" max="5635" width="4" customWidth="1"/>
    <col min="5636" max="5636" width="4.140625" customWidth="1"/>
    <col min="5637" max="5637" width="4.28515625" customWidth="1"/>
    <col min="5638" max="5638" width="4.140625" customWidth="1"/>
    <col min="5639" max="5639" width="5.5703125" customWidth="1"/>
    <col min="5889" max="5889" width="4.28515625" customWidth="1"/>
    <col min="5890" max="5890" width="34.140625" customWidth="1"/>
    <col min="5891" max="5891" width="4" customWidth="1"/>
    <col min="5892" max="5892" width="4.140625" customWidth="1"/>
    <col min="5893" max="5893" width="4.28515625" customWidth="1"/>
    <col min="5894" max="5894" width="4.140625" customWidth="1"/>
    <col min="5895" max="5895" width="5.5703125" customWidth="1"/>
    <col min="6145" max="6145" width="4.28515625" customWidth="1"/>
    <col min="6146" max="6146" width="34.140625" customWidth="1"/>
    <col min="6147" max="6147" width="4" customWidth="1"/>
    <col min="6148" max="6148" width="4.140625" customWidth="1"/>
    <col min="6149" max="6149" width="4.28515625" customWidth="1"/>
    <col min="6150" max="6150" width="4.140625" customWidth="1"/>
    <col min="6151" max="6151" width="5.5703125" customWidth="1"/>
    <col min="6401" max="6401" width="4.28515625" customWidth="1"/>
    <col min="6402" max="6402" width="34.140625" customWidth="1"/>
    <col min="6403" max="6403" width="4" customWidth="1"/>
    <col min="6404" max="6404" width="4.140625" customWidth="1"/>
    <col min="6405" max="6405" width="4.28515625" customWidth="1"/>
    <col min="6406" max="6406" width="4.140625" customWidth="1"/>
    <col min="6407" max="6407" width="5.5703125" customWidth="1"/>
    <col min="6657" max="6657" width="4.28515625" customWidth="1"/>
    <col min="6658" max="6658" width="34.140625" customWidth="1"/>
    <col min="6659" max="6659" width="4" customWidth="1"/>
    <col min="6660" max="6660" width="4.140625" customWidth="1"/>
    <col min="6661" max="6661" width="4.28515625" customWidth="1"/>
    <col min="6662" max="6662" width="4.140625" customWidth="1"/>
    <col min="6663" max="6663" width="5.5703125" customWidth="1"/>
    <col min="6913" max="6913" width="4.28515625" customWidth="1"/>
    <col min="6914" max="6914" width="34.140625" customWidth="1"/>
    <col min="6915" max="6915" width="4" customWidth="1"/>
    <col min="6916" max="6916" width="4.140625" customWidth="1"/>
    <col min="6917" max="6917" width="4.28515625" customWidth="1"/>
    <col min="6918" max="6918" width="4.140625" customWidth="1"/>
    <col min="6919" max="6919" width="5.5703125" customWidth="1"/>
    <col min="7169" max="7169" width="4.28515625" customWidth="1"/>
    <col min="7170" max="7170" width="34.140625" customWidth="1"/>
    <col min="7171" max="7171" width="4" customWidth="1"/>
    <col min="7172" max="7172" width="4.140625" customWidth="1"/>
    <col min="7173" max="7173" width="4.28515625" customWidth="1"/>
    <col min="7174" max="7174" width="4.140625" customWidth="1"/>
    <col min="7175" max="7175" width="5.5703125" customWidth="1"/>
    <col min="7425" max="7425" width="4.28515625" customWidth="1"/>
    <col min="7426" max="7426" width="34.140625" customWidth="1"/>
    <col min="7427" max="7427" width="4" customWidth="1"/>
    <col min="7428" max="7428" width="4.140625" customWidth="1"/>
    <col min="7429" max="7429" width="4.28515625" customWidth="1"/>
    <col min="7430" max="7430" width="4.140625" customWidth="1"/>
    <col min="7431" max="7431" width="5.5703125" customWidth="1"/>
    <col min="7681" max="7681" width="4.28515625" customWidth="1"/>
    <col min="7682" max="7682" width="34.140625" customWidth="1"/>
    <col min="7683" max="7683" width="4" customWidth="1"/>
    <col min="7684" max="7684" width="4.140625" customWidth="1"/>
    <col min="7685" max="7685" width="4.28515625" customWidth="1"/>
    <col min="7686" max="7686" width="4.140625" customWidth="1"/>
    <col min="7687" max="7687" width="5.5703125" customWidth="1"/>
    <col min="7937" max="7937" width="4.28515625" customWidth="1"/>
    <col min="7938" max="7938" width="34.140625" customWidth="1"/>
    <col min="7939" max="7939" width="4" customWidth="1"/>
    <col min="7940" max="7940" width="4.140625" customWidth="1"/>
    <col min="7941" max="7941" width="4.28515625" customWidth="1"/>
    <col min="7942" max="7942" width="4.140625" customWidth="1"/>
    <col min="7943" max="7943" width="5.5703125" customWidth="1"/>
    <col min="8193" max="8193" width="4.28515625" customWidth="1"/>
    <col min="8194" max="8194" width="34.140625" customWidth="1"/>
    <col min="8195" max="8195" width="4" customWidth="1"/>
    <col min="8196" max="8196" width="4.140625" customWidth="1"/>
    <col min="8197" max="8197" width="4.28515625" customWidth="1"/>
    <col min="8198" max="8198" width="4.140625" customWidth="1"/>
    <col min="8199" max="8199" width="5.5703125" customWidth="1"/>
    <col min="8449" max="8449" width="4.28515625" customWidth="1"/>
    <col min="8450" max="8450" width="34.140625" customWidth="1"/>
    <col min="8451" max="8451" width="4" customWidth="1"/>
    <col min="8452" max="8452" width="4.140625" customWidth="1"/>
    <col min="8453" max="8453" width="4.28515625" customWidth="1"/>
    <col min="8454" max="8454" width="4.140625" customWidth="1"/>
    <col min="8455" max="8455" width="5.5703125" customWidth="1"/>
    <col min="8705" max="8705" width="4.28515625" customWidth="1"/>
    <col min="8706" max="8706" width="34.140625" customWidth="1"/>
    <col min="8707" max="8707" width="4" customWidth="1"/>
    <col min="8708" max="8708" width="4.140625" customWidth="1"/>
    <col min="8709" max="8709" width="4.28515625" customWidth="1"/>
    <col min="8710" max="8710" width="4.140625" customWidth="1"/>
    <col min="8711" max="8711" width="5.5703125" customWidth="1"/>
    <col min="8961" max="8961" width="4.28515625" customWidth="1"/>
    <col min="8962" max="8962" width="34.140625" customWidth="1"/>
    <col min="8963" max="8963" width="4" customWidth="1"/>
    <col min="8964" max="8964" width="4.140625" customWidth="1"/>
    <col min="8965" max="8965" width="4.28515625" customWidth="1"/>
    <col min="8966" max="8966" width="4.140625" customWidth="1"/>
    <col min="8967" max="8967" width="5.5703125" customWidth="1"/>
    <col min="9217" max="9217" width="4.28515625" customWidth="1"/>
    <col min="9218" max="9218" width="34.140625" customWidth="1"/>
    <col min="9219" max="9219" width="4" customWidth="1"/>
    <col min="9220" max="9220" width="4.140625" customWidth="1"/>
    <col min="9221" max="9221" width="4.28515625" customWidth="1"/>
    <col min="9222" max="9222" width="4.140625" customWidth="1"/>
    <col min="9223" max="9223" width="5.5703125" customWidth="1"/>
    <col min="9473" max="9473" width="4.28515625" customWidth="1"/>
    <col min="9474" max="9474" width="34.140625" customWidth="1"/>
    <col min="9475" max="9475" width="4" customWidth="1"/>
    <col min="9476" max="9476" width="4.140625" customWidth="1"/>
    <col min="9477" max="9477" width="4.28515625" customWidth="1"/>
    <col min="9478" max="9478" width="4.140625" customWidth="1"/>
    <col min="9479" max="9479" width="5.5703125" customWidth="1"/>
    <col min="9729" max="9729" width="4.28515625" customWidth="1"/>
    <col min="9730" max="9730" width="34.140625" customWidth="1"/>
    <col min="9731" max="9731" width="4" customWidth="1"/>
    <col min="9732" max="9732" width="4.140625" customWidth="1"/>
    <col min="9733" max="9733" width="4.28515625" customWidth="1"/>
    <col min="9734" max="9734" width="4.140625" customWidth="1"/>
    <col min="9735" max="9735" width="5.5703125" customWidth="1"/>
    <col min="9985" max="9985" width="4.28515625" customWidth="1"/>
    <col min="9986" max="9986" width="34.140625" customWidth="1"/>
    <col min="9987" max="9987" width="4" customWidth="1"/>
    <col min="9988" max="9988" width="4.140625" customWidth="1"/>
    <col min="9989" max="9989" width="4.28515625" customWidth="1"/>
    <col min="9990" max="9990" width="4.140625" customWidth="1"/>
    <col min="9991" max="9991" width="5.5703125" customWidth="1"/>
    <col min="10241" max="10241" width="4.28515625" customWidth="1"/>
    <col min="10242" max="10242" width="34.140625" customWidth="1"/>
    <col min="10243" max="10243" width="4" customWidth="1"/>
    <col min="10244" max="10244" width="4.140625" customWidth="1"/>
    <col min="10245" max="10245" width="4.28515625" customWidth="1"/>
    <col min="10246" max="10246" width="4.140625" customWidth="1"/>
    <col min="10247" max="10247" width="5.5703125" customWidth="1"/>
    <col min="10497" max="10497" width="4.28515625" customWidth="1"/>
    <col min="10498" max="10498" width="34.140625" customWidth="1"/>
    <col min="10499" max="10499" width="4" customWidth="1"/>
    <col min="10500" max="10500" width="4.140625" customWidth="1"/>
    <col min="10501" max="10501" width="4.28515625" customWidth="1"/>
    <col min="10502" max="10502" width="4.140625" customWidth="1"/>
    <col min="10503" max="10503" width="5.5703125" customWidth="1"/>
    <col min="10753" max="10753" width="4.28515625" customWidth="1"/>
    <col min="10754" max="10754" width="34.140625" customWidth="1"/>
    <col min="10755" max="10755" width="4" customWidth="1"/>
    <col min="10756" max="10756" width="4.140625" customWidth="1"/>
    <col min="10757" max="10757" width="4.28515625" customWidth="1"/>
    <col min="10758" max="10758" width="4.140625" customWidth="1"/>
    <col min="10759" max="10759" width="5.5703125" customWidth="1"/>
    <col min="11009" max="11009" width="4.28515625" customWidth="1"/>
    <col min="11010" max="11010" width="34.140625" customWidth="1"/>
    <col min="11011" max="11011" width="4" customWidth="1"/>
    <col min="11012" max="11012" width="4.140625" customWidth="1"/>
    <col min="11013" max="11013" width="4.28515625" customWidth="1"/>
    <col min="11014" max="11014" width="4.140625" customWidth="1"/>
    <col min="11015" max="11015" width="5.5703125" customWidth="1"/>
    <col min="11265" max="11265" width="4.28515625" customWidth="1"/>
    <col min="11266" max="11266" width="34.140625" customWidth="1"/>
    <col min="11267" max="11267" width="4" customWidth="1"/>
    <col min="11268" max="11268" width="4.140625" customWidth="1"/>
    <col min="11269" max="11269" width="4.28515625" customWidth="1"/>
    <col min="11270" max="11270" width="4.140625" customWidth="1"/>
    <col min="11271" max="11271" width="5.5703125" customWidth="1"/>
    <col min="11521" max="11521" width="4.28515625" customWidth="1"/>
    <col min="11522" max="11522" width="34.140625" customWidth="1"/>
    <col min="11523" max="11523" width="4" customWidth="1"/>
    <col min="11524" max="11524" width="4.140625" customWidth="1"/>
    <col min="11525" max="11525" width="4.28515625" customWidth="1"/>
    <col min="11526" max="11526" width="4.140625" customWidth="1"/>
    <col min="11527" max="11527" width="5.5703125" customWidth="1"/>
    <col min="11777" max="11777" width="4.28515625" customWidth="1"/>
    <col min="11778" max="11778" width="34.140625" customWidth="1"/>
    <col min="11779" max="11779" width="4" customWidth="1"/>
    <col min="11780" max="11780" width="4.140625" customWidth="1"/>
    <col min="11781" max="11781" width="4.28515625" customWidth="1"/>
    <col min="11782" max="11782" width="4.140625" customWidth="1"/>
    <col min="11783" max="11783" width="5.5703125" customWidth="1"/>
    <col min="12033" max="12033" width="4.28515625" customWidth="1"/>
    <col min="12034" max="12034" width="34.140625" customWidth="1"/>
    <col min="12035" max="12035" width="4" customWidth="1"/>
    <col min="12036" max="12036" width="4.140625" customWidth="1"/>
    <col min="12037" max="12037" width="4.28515625" customWidth="1"/>
    <col min="12038" max="12038" width="4.140625" customWidth="1"/>
    <col min="12039" max="12039" width="5.5703125" customWidth="1"/>
    <col min="12289" max="12289" width="4.28515625" customWidth="1"/>
    <col min="12290" max="12290" width="34.140625" customWidth="1"/>
    <col min="12291" max="12291" width="4" customWidth="1"/>
    <col min="12292" max="12292" width="4.140625" customWidth="1"/>
    <col min="12293" max="12293" width="4.28515625" customWidth="1"/>
    <col min="12294" max="12294" width="4.140625" customWidth="1"/>
    <col min="12295" max="12295" width="5.5703125" customWidth="1"/>
    <col min="12545" max="12545" width="4.28515625" customWidth="1"/>
    <col min="12546" max="12546" width="34.140625" customWidth="1"/>
    <col min="12547" max="12547" width="4" customWidth="1"/>
    <col min="12548" max="12548" width="4.140625" customWidth="1"/>
    <col min="12549" max="12549" width="4.28515625" customWidth="1"/>
    <col min="12550" max="12550" width="4.140625" customWidth="1"/>
    <col min="12551" max="12551" width="5.5703125" customWidth="1"/>
    <col min="12801" max="12801" width="4.28515625" customWidth="1"/>
    <col min="12802" max="12802" width="34.140625" customWidth="1"/>
    <col min="12803" max="12803" width="4" customWidth="1"/>
    <col min="12804" max="12804" width="4.140625" customWidth="1"/>
    <col min="12805" max="12805" width="4.28515625" customWidth="1"/>
    <col min="12806" max="12806" width="4.140625" customWidth="1"/>
    <col min="12807" max="12807" width="5.5703125" customWidth="1"/>
    <col min="13057" max="13057" width="4.28515625" customWidth="1"/>
    <col min="13058" max="13058" width="34.140625" customWidth="1"/>
    <col min="13059" max="13059" width="4" customWidth="1"/>
    <col min="13060" max="13060" width="4.140625" customWidth="1"/>
    <col min="13061" max="13061" width="4.28515625" customWidth="1"/>
    <col min="13062" max="13062" width="4.140625" customWidth="1"/>
    <col min="13063" max="13063" width="5.5703125" customWidth="1"/>
    <col min="13313" max="13313" width="4.28515625" customWidth="1"/>
    <col min="13314" max="13314" width="34.140625" customWidth="1"/>
    <col min="13315" max="13315" width="4" customWidth="1"/>
    <col min="13316" max="13316" width="4.140625" customWidth="1"/>
    <col min="13317" max="13317" width="4.28515625" customWidth="1"/>
    <col min="13318" max="13318" width="4.140625" customWidth="1"/>
    <col min="13319" max="13319" width="5.5703125" customWidth="1"/>
    <col min="13569" max="13569" width="4.28515625" customWidth="1"/>
    <col min="13570" max="13570" width="34.140625" customWidth="1"/>
    <col min="13571" max="13571" width="4" customWidth="1"/>
    <col min="13572" max="13572" width="4.140625" customWidth="1"/>
    <col min="13573" max="13573" width="4.28515625" customWidth="1"/>
    <col min="13574" max="13574" width="4.140625" customWidth="1"/>
    <col min="13575" max="13575" width="5.5703125" customWidth="1"/>
    <col min="13825" max="13825" width="4.28515625" customWidth="1"/>
    <col min="13826" max="13826" width="34.140625" customWidth="1"/>
    <col min="13827" max="13827" width="4" customWidth="1"/>
    <col min="13828" max="13828" width="4.140625" customWidth="1"/>
    <col min="13829" max="13829" width="4.28515625" customWidth="1"/>
    <col min="13830" max="13830" width="4.140625" customWidth="1"/>
    <col min="13831" max="13831" width="5.5703125" customWidth="1"/>
    <col min="14081" max="14081" width="4.28515625" customWidth="1"/>
    <col min="14082" max="14082" width="34.140625" customWidth="1"/>
    <col min="14083" max="14083" width="4" customWidth="1"/>
    <col min="14084" max="14084" width="4.140625" customWidth="1"/>
    <col min="14085" max="14085" width="4.28515625" customWidth="1"/>
    <col min="14086" max="14086" width="4.140625" customWidth="1"/>
    <col min="14087" max="14087" width="5.5703125" customWidth="1"/>
    <col min="14337" max="14337" width="4.28515625" customWidth="1"/>
    <col min="14338" max="14338" width="34.140625" customWidth="1"/>
    <col min="14339" max="14339" width="4" customWidth="1"/>
    <col min="14340" max="14340" width="4.140625" customWidth="1"/>
    <col min="14341" max="14341" width="4.28515625" customWidth="1"/>
    <col min="14342" max="14342" width="4.140625" customWidth="1"/>
    <col min="14343" max="14343" width="5.5703125" customWidth="1"/>
    <col min="14593" max="14593" width="4.28515625" customWidth="1"/>
    <col min="14594" max="14594" width="34.140625" customWidth="1"/>
    <col min="14595" max="14595" width="4" customWidth="1"/>
    <col min="14596" max="14596" width="4.140625" customWidth="1"/>
    <col min="14597" max="14597" width="4.28515625" customWidth="1"/>
    <col min="14598" max="14598" width="4.140625" customWidth="1"/>
    <col min="14599" max="14599" width="5.5703125" customWidth="1"/>
    <col min="14849" max="14849" width="4.28515625" customWidth="1"/>
    <col min="14850" max="14850" width="34.140625" customWidth="1"/>
    <col min="14851" max="14851" width="4" customWidth="1"/>
    <col min="14852" max="14852" width="4.140625" customWidth="1"/>
    <col min="14853" max="14853" width="4.28515625" customWidth="1"/>
    <col min="14854" max="14854" width="4.140625" customWidth="1"/>
    <col min="14855" max="14855" width="5.5703125" customWidth="1"/>
    <col min="15105" max="15105" width="4.28515625" customWidth="1"/>
    <col min="15106" max="15106" width="34.140625" customWidth="1"/>
    <col min="15107" max="15107" width="4" customWidth="1"/>
    <col min="15108" max="15108" width="4.140625" customWidth="1"/>
    <col min="15109" max="15109" width="4.28515625" customWidth="1"/>
    <col min="15110" max="15110" width="4.140625" customWidth="1"/>
    <col min="15111" max="15111" width="5.5703125" customWidth="1"/>
    <col min="15361" max="15361" width="4.28515625" customWidth="1"/>
    <col min="15362" max="15362" width="34.140625" customWidth="1"/>
    <col min="15363" max="15363" width="4" customWidth="1"/>
    <col min="15364" max="15364" width="4.140625" customWidth="1"/>
    <col min="15365" max="15365" width="4.28515625" customWidth="1"/>
    <col min="15366" max="15366" width="4.140625" customWidth="1"/>
    <col min="15367" max="15367" width="5.5703125" customWidth="1"/>
    <col min="15617" max="15617" width="4.28515625" customWidth="1"/>
    <col min="15618" max="15618" width="34.140625" customWidth="1"/>
    <col min="15619" max="15619" width="4" customWidth="1"/>
    <col min="15620" max="15620" width="4.140625" customWidth="1"/>
    <col min="15621" max="15621" width="4.28515625" customWidth="1"/>
    <col min="15622" max="15622" width="4.140625" customWidth="1"/>
    <col min="15623" max="15623" width="5.5703125" customWidth="1"/>
    <col min="15873" max="15873" width="4.28515625" customWidth="1"/>
    <col min="15874" max="15874" width="34.140625" customWidth="1"/>
    <col min="15875" max="15875" width="4" customWidth="1"/>
    <col min="15876" max="15876" width="4.140625" customWidth="1"/>
    <col min="15877" max="15877" width="4.28515625" customWidth="1"/>
    <col min="15878" max="15878" width="4.140625" customWidth="1"/>
    <col min="15879" max="15879" width="5.5703125" customWidth="1"/>
    <col min="16129" max="16129" width="4.28515625" customWidth="1"/>
    <col min="16130" max="16130" width="34.140625" customWidth="1"/>
    <col min="16131" max="16131" width="4" customWidth="1"/>
    <col min="16132" max="16132" width="4.140625" customWidth="1"/>
    <col min="16133" max="16133" width="4.28515625" customWidth="1"/>
    <col min="16134" max="16134" width="4.140625" customWidth="1"/>
    <col min="16135" max="16135" width="5.5703125" customWidth="1"/>
  </cols>
  <sheetData>
    <row r="1" spans="1:7" x14ac:dyDescent="0.25">
      <c r="A1" s="9" t="s">
        <v>882</v>
      </c>
      <c r="B1" s="9" t="s">
        <v>884</v>
      </c>
      <c r="C1" s="10" t="s">
        <v>889</v>
      </c>
      <c r="D1" s="10"/>
      <c r="E1" s="10"/>
      <c r="F1" s="10"/>
      <c r="G1" s="9" t="s">
        <v>890</v>
      </c>
    </row>
    <row r="2" spans="1:7" x14ac:dyDescent="0.25">
      <c r="A2" s="9">
        <v>1</v>
      </c>
      <c r="B2" s="11" t="s">
        <v>891</v>
      </c>
      <c r="C2" s="12">
        <v>60</v>
      </c>
      <c r="D2" s="12">
        <v>57</v>
      </c>
      <c r="E2" s="12">
        <v>56</v>
      </c>
      <c r="F2" s="12">
        <v>54</v>
      </c>
      <c r="G2" s="9">
        <f t="shared" ref="G2:G22" si="0">SUM(C2:F2)</f>
        <v>227</v>
      </c>
    </row>
    <row r="3" spans="1:7" x14ac:dyDescent="0.25">
      <c r="A3" s="9">
        <v>2</v>
      </c>
      <c r="B3" s="11" t="s">
        <v>894</v>
      </c>
      <c r="C3" s="12">
        <v>58</v>
      </c>
      <c r="D3" s="12">
        <v>52</v>
      </c>
      <c r="E3" s="12">
        <v>51</v>
      </c>
      <c r="F3" s="12">
        <v>50</v>
      </c>
      <c r="G3" s="9">
        <f t="shared" si="0"/>
        <v>211</v>
      </c>
    </row>
    <row r="4" spans="1:7" x14ac:dyDescent="0.25">
      <c r="A4" s="9">
        <v>3</v>
      </c>
      <c r="B4" s="11" t="s">
        <v>895</v>
      </c>
      <c r="C4" s="12">
        <v>48</v>
      </c>
      <c r="D4" s="12">
        <v>45</v>
      </c>
      <c r="E4" s="12">
        <v>44</v>
      </c>
      <c r="F4" s="12">
        <v>43</v>
      </c>
      <c r="G4" s="9">
        <f t="shared" si="0"/>
        <v>180</v>
      </c>
    </row>
    <row r="5" spans="1:7" x14ac:dyDescent="0.25">
      <c r="A5" s="9">
        <v>4</v>
      </c>
      <c r="B5" s="11" t="s">
        <v>896</v>
      </c>
      <c r="C5" s="12">
        <v>55</v>
      </c>
      <c r="D5" s="12">
        <v>53</v>
      </c>
      <c r="E5" s="12"/>
      <c r="F5" s="12"/>
      <c r="G5" s="9">
        <f t="shared" si="0"/>
        <v>108</v>
      </c>
    </row>
    <row r="6" spans="1:7" x14ac:dyDescent="0.25">
      <c r="A6" s="9">
        <v>5</v>
      </c>
      <c r="B6" s="11" t="s">
        <v>141</v>
      </c>
      <c r="C6" s="12">
        <v>59</v>
      </c>
      <c r="D6" s="12"/>
      <c r="E6" s="12"/>
      <c r="F6" s="12"/>
      <c r="G6" s="9">
        <f t="shared" si="0"/>
        <v>59</v>
      </c>
    </row>
    <row r="7" spans="1:7" x14ac:dyDescent="0.25">
      <c r="A7" s="9">
        <v>6</v>
      </c>
      <c r="B7" s="11" t="s">
        <v>892</v>
      </c>
      <c r="C7" s="12">
        <v>49</v>
      </c>
      <c r="D7" s="12"/>
      <c r="E7" s="12"/>
      <c r="F7" s="12"/>
      <c r="G7" s="9">
        <f t="shared" si="0"/>
        <v>49</v>
      </c>
    </row>
    <row r="8" spans="1:7" x14ac:dyDescent="0.25">
      <c r="A8" s="9">
        <v>7</v>
      </c>
      <c r="B8" s="11" t="s">
        <v>558</v>
      </c>
      <c r="C8" s="12">
        <v>47</v>
      </c>
      <c r="D8" s="12"/>
      <c r="E8" s="12"/>
      <c r="F8" s="12"/>
      <c r="G8" s="9">
        <f t="shared" si="0"/>
        <v>47</v>
      </c>
    </row>
    <row r="9" spans="1:7" x14ac:dyDescent="0.25">
      <c r="A9" s="9">
        <v>8</v>
      </c>
      <c r="B9" s="11" t="s">
        <v>898</v>
      </c>
      <c r="C9" s="12">
        <v>46</v>
      </c>
      <c r="D9" s="12"/>
      <c r="E9" s="12"/>
      <c r="F9" s="12"/>
      <c r="G9" s="9">
        <f t="shared" si="0"/>
        <v>46</v>
      </c>
    </row>
    <row r="10" spans="1:7" x14ac:dyDescent="0.25">
      <c r="A10" s="9" t="s">
        <v>901</v>
      </c>
      <c r="B10" s="11" t="s">
        <v>902</v>
      </c>
      <c r="C10" s="12"/>
      <c r="D10" s="12"/>
      <c r="E10" s="12"/>
      <c r="F10" s="12"/>
      <c r="G10" s="9">
        <f t="shared" si="0"/>
        <v>0</v>
      </c>
    </row>
    <row r="11" spans="1:7" x14ac:dyDescent="0.25">
      <c r="A11" s="9" t="s">
        <v>901</v>
      </c>
      <c r="B11" s="11" t="s">
        <v>903</v>
      </c>
      <c r="C11" s="12"/>
      <c r="D11" s="12"/>
      <c r="E11" s="12"/>
      <c r="F11" s="12"/>
      <c r="G11" s="9">
        <f t="shared" si="0"/>
        <v>0</v>
      </c>
    </row>
    <row r="12" spans="1:7" x14ac:dyDescent="0.25">
      <c r="A12" s="9" t="s">
        <v>901</v>
      </c>
      <c r="B12" s="11" t="s">
        <v>900</v>
      </c>
      <c r="C12" s="12"/>
      <c r="D12" s="12"/>
      <c r="E12" s="12"/>
      <c r="F12" s="12"/>
      <c r="G12" s="9">
        <f t="shared" si="0"/>
        <v>0</v>
      </c>
    </row>
    <row r="13" spans="1:7" x14ac:dyDescent="0.25">
      <c r="A13" s="9" t="s">
        <v>901</v>
      </c>
      <c r="B13" s="11" t="s">
        <v>904</v>
      </c>
      <c r="C13" s="12"/>
      <c r="D13" s="12"/>
      <c r="E13" s="12"/>
      <c r="F13" s="12"/>
      <c r="G13" s="9">
        <f t="shared" si="0"/>
        <v>0</v>
      </c>
    </row>
    <row r="14" spans="1:7" x14ac:dyDescent="0.25">
      <c r="A14" s="9" t="s">
        <v>901</v>
      </c>
      <c r="B14" s="11" t="s">
        <v>897</v>
      </c>
      <c r="C14" s="12"/>
      <c r="D14" s="12"/>
      <c r="E14" s="12"/>
      <c r="F14" s="12"/>
      <c r="G14" s="9">
        <f t="shared" si="0"/>
        <v>0</v>
      </c>
    </row>
    <row r="15" spans="1:7" x14ac:dyDescent="0.25">
      <c r="A15" s="9" t="s">
        <v>901</v>
      </c>
      <c r="B15" s="11" t="s">
        <v>566</v>
      </c>
      <c r="C15" s="12"/>
      <c r="D15" s="12"/>
      <c r="E15" s="12"/>
      <c r="F15" s="12"/>
      <c r="G15" s="9">
        <f t="shared" si="0"/>
        <v>0</v>
      </c>
    </row>
    <row r="16" spans="1:7" x14ac:dyDescent="0.25">
      <c r="A16" s="9" t="s">
        <v>901</v>
      </c>
      <c r="B16" s="11" t="s">
        <v>905</v>
      </c>
      <c r="C16" s="12"/>
      <c r="D16" s="12"/>
      <c r="E16" s="12"/>
      <c r="F16" s="12"/>
      <c r="G16" s="9">
        <f t="shared" si="0"/>
        <v>0</v>
      </c>
    </row>
    <row r="17" spans="1:8" x14ac:dyDescent="0.25">
      <c r="A17" s="9" t="s">
        <v>901</v>
      </c>
      <c r="B17" s="11" t="s">
        <v>510</v>
      </c>
      <c r="C17" s="12"/>
      <c r="D17" s="12"/>
      <c r="E17" s="12"/>
      <c r="F17" s="12"/>
      <c r="G17" s="9">
        <f t="shared" si="0"/>
        <v>0</v>
      </c>
    </row>
    <row r="18" spans="1:8" x14ac:dyDescent="0.25">
      <c r="A18" s="9" t="s">
        <v>901</v>
      </c>
      <c r="B18" s="11" t="s">
        <v>906</v>
      </c>
      <c r="C18" s="12"/>
      <c r="D18" s="12"/>
      <c r="E18" s="12"/>
      <c r="F18" s="12"/>
      <c r="G18" s="9">
        <f t="shared" si="0"/>
        <v>0</v>
      </c>
    </row>
    <row r="19" spans="1:8" x14ac:dyDescent="0.25">
      <c r="A19" s="9" t="s">
        <v>901</v>
      </c>
      <c r="B19" s="11" t="s">
        <v>899</v>
      </c>
      <c r="C19" s="12"/>
      <c r="D19" s="12"/>
      <c r="E19" s="12"/>
      <c r="F19" s="12"/>
      <c r="G19" s="9">
        <f t="shared" si="0"/>
        <v>0</v>
      </c>
    </row>
    <row r="20" spans="1:8" x14ac:dyDescent="0.25">
      <c r="A20" s="9" t="s">
        <v>901</v>
      </c>
      <c r="B20" s="11" t="s">
        <v>893</v>
      </c>
      <c r="C20" s="12"/>
      <c r="D20" s="12"/>
      <c r="E20" s="12"/>
      <c r="F20" s="12"/>
      <c r="G20" s="9">
        <f t="shared" si="0"/>
        <v>0</v>
      </c>
    </row>
    <row r="21" spans="1:8" x14ac:dyDescent="0.25">
      <c r="A21" s="9" t="s">
        <v>901</v>
      </c>
      <c r="B21" s="11" t="s">
        <v>501</v>
      </c>
      <c r="C21" s="12"/>
      <c r="D21" s="12"/>
      <c r="E21" s="12"/>
      <c r="F21" s="12"/>
      <c r="G21" s="9">
        <f t="shared" si="0"/>
        <v>0</v>
      </c>
    </row>
    <row r="22" spans="1:8" x14ac:dyDescent="0.25">
      <c r="A22" s="9" t="s">
        <v>901</v>
      </c>
      <c r="B22" s="11" t="s">
        <v>526</v>
      </c>
      <c r="C22" s="12"/>
      <c r="D22" s="12"/>
      <c r="E22" s="12"/>
      <c r="F22" s="12"/>
      <c r="G22" s="9">
        <f t="shared" si="0"/>
        <v>0</v>
      </c>
    </row>
    <row r="23" spans="1:8" x14ac:dyDescent="0.25">
      <c r="A23" s="9"/>
      <c r="B23" s="11"/>
      <c r="C23" s="12"/>
      <c r="D23" s="12"/>
      <c r="E23" s="12"/>
      <c r="F23" s="12"/>
      <c r="G23" s="9"/>
    </row>
    <row r="24" spans="1:8" hidden="1" x14ac:dyDescent="0.25">
      <c r="A24" s="9"/>
      <c r="B24" s="11"/>
      <c r="C24" t="s">
        <v>907</v>
      </c>
      <c r="G24" s="12"/>
    </row>
    <row r="25" spans="1:8" hidden="1" x14ac:dyDescent="0.25">
      <c r="A25" s="9"/>
      <c r="B25" s="11"/>
      <c r="C25" t="s">
        <v>908</v>
      </c>
      <c r="D25" t="s">
        <v>909</v>
      </c>
      <c r="G25" s="12">
        <f>SUM(G2:G22)</f>
        <v>927</v>
      </c>
      <c r="H25" t="s">
        <v>910</v>
      </c>
    </row>
    <row r="26" spans="1:8" hidden="1" x14ac:dyDescent="0.25">
      <c r="A26" s="9"/>
      <c r="B26" s="11"/>
      <c r="C26" s="12">
        <f>MAX(C2:F22)</f>
        <v>60</v>
      </c>
      <c r="D26" s="12">
        <f>MIN(C1:F22)</f>
        <v>43</v>
      </c>
      <c r="G26" s="12">
        <f>(C26*(C26+1)-D26*(D26-1))/2</f>
        <v>927</v>
      </c>
      <c r="H26" t="s">
        <v>911</v>
      </c>
    </row>
    <row r="27" spans="1:8" hidden="1" x14ac:dyDescent="0.25">
      <c r="G27" s="12" t="str">
        <f>IF(G25=G26,"ok","CHECK")</f>
        <v>ok</v>
      </c>
    </row>
  </sheetData>
  <sortState ref="A2:H22">
    <sortCondition descending="1" ref="G2:G22"/>
    <sortCondition ref="B2:B2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3"/>
  <sheetViews>
    <sheetView workbookViewId="0"/>
  </sheetViews>
  <sheetFormatPr defaultColWidth="9" defaultRowHeight="12.75" x14ac:dyDescent="0.2"/>
  <cols>
    <col min="1" max="1" width="4.140625" style="1" bestFit="1" customWidth="1"/>
    <col min="2" max="2" width="7.5703125" style="1" bestFit="1" customWidth="1"/>
    <col min="3" max="3" width="11.85546875" style="1" bestFit="1" customWidth="1"/>
    <col min="4" max="4" width="13.42578125" style="1" bestFit="1" customWidth="1"/>
    <col min="5" max="5" width="5" style="1" bestFit="1" customWidth="1"/>
    <col min="6" max="6" width="21.5703125" style="1" bestFit="1" customWidth="1"/>
    <col min="7" max="7" width="9" style="1" customWidth="1"/>
    <col min="8" max="8" width="8.7109375" style="1" customWidth="1"/>
    <col min="9" max="16384" width="9" style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s="1" t="s">
        <v>4</v>
      </c>
      <c r="G1" s="1" t="s">
        <v>6</v>
      </c>
      <c r="H1" s="1" t="s">
        <v>825</v>
      </c>
    </row>
    <row r="2" spans="1:8" x14ac:dyDescent="0.2">
      <c r="A2" s="1">
        <v>1</v>
      </c>
      <c r="B2" s="1">
        <v>477</v>
      </c>
      <c r="C2" s="1" t="s">
        <v>7</v>
      </c>
      <c r="D2" s="1" t="s">
        <v>8</v>
      </c>
      <c r="E2" s="1" t="s">
        <v>10</v>
      </c>
      <c r="F2" s="1" t="s">
        <v>9</v>
      </c>
      <c r="G2" s="2">
        <v>5.2326388888888888E-2</v>
      </c>
      <c r="H2" s="2">
        <v>5.2326388888888888E-2</v>
      </c>
    </row>
    <row r="3" spans="1:8" x14ac:dyDescent="0.2">
      <c r="A3" s="1">
        <v>2</v>
      </c>
      <c r="B3" s="1">
        <v>105</v>
      </c>
      <c r="C3" s="1" t="s">
        <v>11</v>
      </c>
      <c r="D3" s="1" t="s">
        <v>12</v>
      </c>
      <c r="E3" s="1" t="s">
        <v>14</v>
      </c>
      <c r="F3" s="1" t="s">
        <v>13</v>
      </c>
      <c r="G3" s="2">
        <v>5.303240740740741E-2</v>
      </c>
      <c r="H3" s="2">
        <v>5.303240740740741E-2</v>
      </c>
    </row>
    <row r="4" spans="1:8" x14ac:dyDescent="0.2">
      <c r="A4" s="1">
        <v>3</v>
      </c>
      <c r="B4" s="1">
        <v>484</v>
      </c>
      <c r="C4" s="1" t="s">
        <v>11</v>
      </c>
      <c r="D4" s="1" t="s">
        <v>15</v>
      </c>
      <c r="E4" s="1" t="s">
        <v>17</v>
      </c>
      <c r="F4" s="1" t="s">
        <v>16</v>
      </c>
      <c r="G4" s="2">
        <v>5.3969907407407404E-2</v>
      </c>
      <c r="H4" s="2">
        <v>5.3969907407407404E-2</v>
      </c>
    </row>
    <row r="5" spans="1:8" x14ac:dyDescent="0.2">
      <c r="A5" s="1">
        <v>4</v>
      </c>
      <c r="B5" s="1">
        <v>67</v>
      </c>
      <c r="C5" s="1" t="s">
        <v>18</v>
      </c>
      <c r="D5" s="1" t="s">
        <v>19</v>
      </c>
      <c r="E5" s="1" t="s">
        <v>10</v>
      </c>
      <c r="F5" s="1" t="s">
        <v>13</v>
      </c>
      <c r="G5" s="2">
        <v>5.4085648148148147E-2</v>
      </c>
      <c r="H5" s="2">
        <v>5.4085648148148147E-2</v>
      </c>
    </row>
    <row r="6" spans="1:8" x14ac:dyDescent="0.2">
      <c r="A6" s="1">
        <v>5</v>
      </c>
      <c r="B6" s="1">
        <v>258</v>
      </c>
      <c r="C6" s="1" t="s">
        <v>20</v>
      </c>
      <c r="D6" s="1" t="s">
        <v>21</v>
      </c>
      <c r="E6" s="1" t="s">
        <v>23</v>
      </c>
      <c r="F6" s="1" t="s">
        <v>22</v>
      </c>
      <c r="G6" s="2">
        <v>5.4479166666666669E-2</v>
      </c>
      <c r="H6" s="2">
        <v>5.4479166666666669E-2</v>
      </c>
    </row>
    <row r="7" spans="1:8" x14ac:dyDescent="0.2">
      <c r="A7" s="1">
        <v>6</v>
      </c>
      <c r="B7" s="1">
        <v>403</v>
      </c>
      <c r="C7" s="1" t="s">
        <v>24</v>
      </c>
      <c r="D7" s="1" t="s">
        <v>25</v>
      </c>
      <c r="E7" s="1" t="s">
        <v>10</v>
      </c>
      <c r="F7" s="1" t="s">
        <v>26</v>
      </c>
      <c r="G7" s="2">
        <v>5.4953703703703706E-2</v>
      </c>
      <c r="H7" s="2">
        <v>5.4965277777777773E-2</v>
      </c>
    </row>
    <row r="8" spans="1:8" x14ac:dyDescent="0.2">
      <c r="A8" s="1">
        <v>7</v>
      </c>
      <c r="B8" s="1">
        <v>308</v>
      </c>
      <c r="C8" s="1" t="s">
        <v>27</v>
      </c>
      <c r="D8" s="1" t="s">
        <v>28</v>
      </c>
      <c r="E8" s="1" t="s">
        <v>17</v>
      </c>
      <c r="F8" s="1" t="s">
        <v>29</v>
      </c>
      <c r="G8" s="2">
        <v>5.5486111111111104E-2</v>
      </c>
      <c r="H8" s="2">
        <v>5.5486111111111104E-2</v>
      </c>
    </row>
    <row r="9" spans="1:8" x14ac:dyDescent="0.2">
      <c r="A9" s="1">
        <v>8</v>
      </c>
      <c r="B9" s="1">
        <v>7</v>
      </c>
      <c r="C9" s="1" t="s">
        <v>30</v>
      </c>
      <c r="D9" s="1" t="s">
        <v>31</v>
      </c>
      <c r="E9" s="1" t="s">
        <v>17</v>
      </c>
      <c r="F9" s="1" t="s">
        <v>13</v>
      </c>
      <c r="G9" s="2">
        <v>5.5740740740740737E-2</v>
      </c>
      <c r="H9" s="2">
        <v>5.5740740740740737E-2</v>
      </c>
    </row>
    <row r="10" spans="1:8" x14ac:dyDescent="0.2">
      <c r="A10" s="1">
        <v>9</v>
      </c>
      <c r="B10" s="1">
        <v>269</v>
      </c>
      <c r="C10" s="1" t="s">
        <v>32</v>
      </c>
      <c r="D10" s="1" t="s">
        <v>33</v>
      </c>
      <c r="E10" s="1" t="s">
        <v>10</v>
      </c>
      <c r="F10" s="1" t="s">
        <v>29</v>
      </c>
      <c r="G10" s="2">
        <v>5.6145833333333339E-2</v>
      </c>
      <c r="H10" s="2">
        <v>5.6145833333333339E-2</v>
      </c>
    </row>
    <row r="11" spans="1:8" x14ac:dyDescent="0.2">
      <c r="A11" s="1">
        <v>10</v>
      </c>
      <c r="B11" s="1">
        <v>470</v>
      </c>
      <c r="C11" s="1" t="s">
        <v>18</v>
      </c>
      <c r="D11" s="1" t="s">
        <v>34</v>
      </c>
      <c r="E11" s="1" t="s">
        <v>17</v>
      </c>
      <c r="F11" s="1" t="s">
        <v>35</v>
      </c>
      <c r="G11" s="2">
        <v>5.6921296296296296E-2</v>
      </c>
      <c r="H11" s="2">
        <v>5.6921296296296296E-2</v>
      </c>
    </row>
    <row r="12" spans="1:8" x14ac:dyDescent="0.2">
      <c r="A12" s="1">
        <v>11</v>
      </c>
      <c r="B12" s="1">
        <v>334</v>
      </c>
      <c r="C12" s="1" t="s">
        <v>36</v>
      </c>
      <c r="D12" s="1" t="s">
        <v>37</v>
      </c>
      <c r="E12" s="1" t="s">
        <v>10</v>
      </c>
      <c r="F12" s="1" t="s">
        <v>29</v>
      </c>
      <c r="G12" s="2">
        <v>5.7118055555555554E-2</v>
      </c>
      <c r="H12" s="2">
        <v>5.7118055555555554E-2</v>
      </c>
    </row>
    <row r="13" spans="1:8" x14ac:dyDescent="0.2">
      <c r="A13" s="1">
        <v>12</v>
      </c>
      <c r="B13" s="1">
        <v>458</v>
      </c>
      <c r="C13" s="1" t="s">
        <v>38</v>
      </c>
      <c r="D13" s="1" t="s">
        <v>39</v>
      </c>
      <c r="E13" s="1" t="s">
        <v>10</v>
      </c>
      <c r="F13" s="1" t="s">
        <v>40</v>
      </c>
      <c r="G13" s="2">
        <v>5.8067129629629628E-2</v>
      </c>
      <c r="H13" s="2">
        <v>5.8078703703703709E-2</v>
      </c>
    </row>
    <row r="14" spans="1:8" x14ac:dyDescent="0.2">
      <c r="A14" s="1">
        <v>13</v>
      </c>
      <c r="B14" s="1">
        <v>482</v>
      </c>
      <c r="C14" s="1" t="s">
        <v>20</v>
      </c>
      <c r="D14" s="1" t="s">
        <v>41</v>
      </c>
      <c r="E14" s="1" t="s">
        <v>10</v>
      </c>
      <c r="G14" s="2">
        <v>5.8067129629629628E-2</v>
      </c>
      <c r="H14" s="2">
        <v>5.8090277777777775E-2</v>
      </c>
    </row>
    <row r="15" spans="1:8" x14ac:dyDescent="0.2">
      <c r="A15" s="1">
        <v>14</v>
      </c>
      <c r="B15" s="1">
        <v>122</v>
      </c>
      <c r="C15" s="1" t="s">
        <v>42</v>
      </c>
      <c r="D15" s="1" t="s">
        <v>43</v>
      </c>
      <c r="E15" s="1" t="s">
        <v>17</v>
      </c>
      <c r="F15" s="1" t="s">
        <v>44</v>
      </c>
      <c r="G15" s="2">
        <v>5.8240740740740739E-2</v>
      </c>
      <c r="H15" s="2">
        <v>5.8263888888888893E-2</v>
      </c>
    </row>
    <row r="16" spans="1:8" x14ac:dyDescent="0.2">
      <c r="A16" s="1">
        <v>15</v>
      </c>
      <c r="B16" s="1">
        <v>114</v>
      </c>
      <c r="C16" s="1" t="s">
        <v>45</v>
      </c>
      <c r="D16" s="1" t="s">
        <v>46</v>
      </c>
      <c r="E16" s="1" t="s">
        <v>14</v>
      </c>
      <c r="F16" s="1" t="s">
        <v>47</v>
      </c>
      <c r="G16" s="2">
        <v>5.8275462962962966E-2</v>
      </c>
      <c r="H16" s="2">
        <v>5.8275462962962966E-2</v>
      </c>
    </row>
    <row r="17" spans="1:8" x14ac:dyDescent="0.2">
      <c r="A17" s="1">
        <v>16</v>
      </c>
      <c r="B17" s="1">
        <v>16</v>
      </c>
      <c r="C17" s="1" t="s">
        <v>48</v>
      </c>
      <c r="D17" s="1" t="s">
        <v>49</v>
      </c>
      <c r="E17" s="1" t="s">
        <v>10</v>
      </c>
      <c r="G17" s="2">
        <v>5.8506944444444452E-2</v>
      </c>
      <c r="H17" s="2">
        <v>5.8530092592592592E-2</v>
      </c>
    </row>
    <row r="18" spans="1:8" x14ac:dyDescent="0.2">
      <c r="A18" s="1">
        <v>17</v>
      </c>
      <c r="B18" s="1">
        <v>79</v>
      </c>
      <c r="C18" s="1" t="s">
        <v>50</v>
      </c>
      <c r="D18" s="1" t="s">
        <v>51</v>
      </c>
      <c r="E18" s="1" t="s">
        <v>10</v>
      </c>
      <c r="G18" s="2">
        <v>5.9803240740740747E-2</v>
      </c>
      <c r="H18" s="2">
        <v>5.9814814814814814E-2</v>
      </c>
    </row>
    <row r="19" spans="1:8" x14ac:dyDescent="0.2">
      <c r="A19" s="1">
        <v>18</v>
      </c>
      <c r="B19" s="1">
        <v>83</v>
      </c>
      <c r="C19" s="1" t="s">
        <v>52</v>
      </c>
      <c r="D19" s="1" t="s">
        <v>53</v>
      </c>
      <c r="E19" s="1" t="s">
        <v>10</v>
      </c>
      <c r="F19" s="1" t="s">
        <v>29</v>
      </c>
      <c r="G19" s="2">
        <v>5.9861111111111108E-2</v>
      </c>
      <c r="H19" s="2">
        <v>5.9861111111111108E-2</v>
      </c>
    </row>
    <row r="20" spans="1:8" x14ac:dyDescent="0.2">
      <c r="A20" s="1">
        <v>19</v>
      </c>
      <c r="B20" s="1">
        <v>212</v>
      </c>
      <c r="C20" s="1" t="s">
        <v>54</v>
      </c>
      <c r="D20" s="1" t="s">
        <v>55</v>
      </c>
      <c r="E20" s="1" t="s">
        <v>23</v>
      </c>
      <c r="G20" s="2">
        <v>5.9814814814814814E-2</v>
      </c>
      <c r="H20" s="2">
        <v>5.9872685185185182E-2</v>
      </c>
    </row>
    <row r="21" spans="1:8" x14ac:dyDescent="0.2">
      <c r="A21" s="1">
        <v>20</v>
      </c>
      <c r="B21" s="1">
        <v>455</v>
      </c>
      <c r="C21" s="1" t="s">
        <v>56</v>
      </c>
      <c r="D21" s="1" t="s">
        <v>57</v>
      </c>
      <c r="E21" s="1" t="s">
        <v>10</v>
      </c>
      <c r="G21" s="2">
        <v>5.9953703703703703E-2</v>
      </c>
      <c r="H21" s="2">
        <v>5.9965277777777777E-2</v>
      </c>
    </row>
    <row r="22" spans="1:8" x14ac:dyDescent="0.2">
      <c r="A22" s="1">
        <v>21</v>
      </c>
      <c r="B22" s="1">
        <v>113</v>
      </c>
      <c r="C22" s="1" t="s">
        <v>58</v>
      </c>
      <c r="D22" s="1" t="s">
        <v>59</v>
      </c>
      <c r="E22" s="1" t="s">
        <v>10</v>
      </c>
      <c r="F22" s="1" t="s">
        <v>60</v>
      </c>
      <c r="G22" s="2">
        <v>6.0023148148148152E-2</v>
      </c>
      <c r="H22" s="2">
        <v>6.0057870370370366E-2</v>
      </c>
    </row>
    <row r="23" spans="1:8" x14ac:dyDescent="0.2">
      <c r="A23" s="1">
        <v>22</v>
      </c>
      <c r="B23" s="1">
        <v>501</v>
      </c>
      <c r="C23" s="1" t="s">
        <v>61</v>
      </c>
      <c r="D23" s="1" t="s">
        <v>62</v>
      </c>
      <c r="E23" s="1" t="s">
        <v>64</v>
      </c>
      <c r="F23" s="1" t="s">
        <v>63</v>
      </c>
      <c r="G23" s="2">
        <v>6.0127314814814814E-2</v>
      </c>
      <c r="H23" s="2">
        <v>6.0138888888888888E-2</v>
      </c>
    </row>
    <row r="24" spans="1:8" x14ac:dyDescent="0.2">
      <c r="A24" s="1">
        <v>23</v>
      </c>
      <c r="B24" s="1">
        <v>326</v>
      </c>
      <c r="C24" s="1" t="s">
        <v>65</v>
      </c>
      <c r="D24" s="1" t="s">
        <v>66</v>
      </c>
      <c r="E24" s="1" t="s">
        <v>10</v>
      </c>
      <c r="F24" s="1" t="s">
        <v>67</v>
      </c>
      <c r="G24" s="2">
        <v>6.0243055555555557E-2</v>
      </c>
      <c r="H24" s="2">
        <v>6.025462962962963E-2</v>
      </c>
    </row>
    <row r="25" spans="1:8" x14ac:dyDescent="0.2">
      <c r="A25" s="1">
        <v>24</v>
      </c>
      <c r="B25" s="1">
        <v>486</v>
      </c>
      <c r="C25" s="1" t="s">
        <v>68</v>
      </c>
      <c r="D25" s="1" t="s">
        <v>69</v>
      </c>
      <c r="E25" s="1" t="s">
        <v>71</v>
      </c>
      <c r="F25" s="1" t="s">
        <v>70</v>
      </c>
      <c r="G25" s="2">
        <v>6.0347222222222219E-2</v>
      </c>
      <c r="H25" s="2">
        <v>6.0358796296296292E-2</v>
      </c>
    </row>
    <row r="26" spans="1:8" x14ac:dyDescent="0.2">
      <c r="A26" s="1">
        <v>25</v>
      </c>
      <c r="B26" s="1">
        <v>53</v>
      </c>
      <c r="C26" s="1" t="s">
        <v>72</v>
      </c>
      <c r="D26" s="1" t="s">
        <v>73</v>
      </c>
      <c r="E26" s="1" t="s">
        <v>10</v>
      </c>
      <c r="F26" s="1" t="s">
        <v>22</v>
      </c>
      <c r="G26" s="2">
        <v>6.0520833333333329E-2</v>
      </c>
      <c r="H26" s="2">
        <v>6.0543981481481483E-2</v>
      </c>
    </row>
    <row r="27" spans="1:8" x14ac:dyDescent="0.2">
      <c r="A27" s="1">
        <v>26</v>
      </c>
      <c r="B27" s="1">
        <v>38</v>
      </c>
      <c r="C27" s="1" t="s">
        <v>74</v>
      </c>
      <c r="D27" s="1" t="s">
        <v>75</v>
      </c>
      <c r="E27" s="1" t="s">
        <v>10</v>
      </c>
      <c r="G27" s="2">
        <v>6.1122685185185183E-2</v>
      </c>
      <c r="H27" s="2">
        <v>6.1145833333333337E-2</v>
      </c>
    </row>
    <row r="28" spans="1:8" x14ac:dyDescent="0.2">
      <c r="A28" s="1">
        <v>27</v>
      </c>
      <c r="B28" s="1">
        <v>259</v>
      </c>
      <c r="C28" s="1" t="s">
        <v>76</v>
      </c>
      <c r="D28" s="1" t="s">
        <v>77</v>
      </c>
      <c r="E28" s="1" t="s">
        <v>17</v>
      </c>
      <c r="F28" s="1" t="s">
        <v>78</v>
      </c>
      <c r="G28" s="2">
        <v>6.1134259259259256E-2</v>
      </c>
      <c r="H28" s="2">
        <v>6.1203703703703705E-2</v>
      </c>
    </row>
    <row r="29" spans="1:8" x14ac:dyDescent="0.2">
      <c r="A29" s="1">
        <v>28</v>
      </c>
      <c r="B29" s="1">
        <v>180</v>
      </c>
      <c r="C29" s="1" t="s">
        <v>79</v>
      </c>
      <c r="D29" s="1" t="s">
        <v>80</v>
      </c>
      <c r="E29" s="1" t="s">
        <v>10</v>
      </c>
      <c r="F29" s="1" t="s">
        <v>81</v>
      </c>
      <c r="G29" s="2">
        <v>6.157407407407408E-2</v>
      </c>
      <c r="H29" s="2">
        <v>6.1585648148148153E-2</v>
      </c>
    </row>
    <row r="30" spans="1:8" x14ac:dyDescent="0.2">
      <c r="A30" s="1">
        <v>29</v>
      </c>
      <c r="B30" s="1">
        <v>359</v>
      </c>
      <c r="C30" s="1" t="s">
        <v>82</v>
      </c>
      <c r="D30" s="1" t="s">
        <v>83</v>
      </c>
      <c r="E30" s="1" t="s">
        <v>23</v>
      </c>
      <c r="F30" s="1" t="s">
        <v>29</v>
      </c>
      <c r="G30" s="2">
        <v>6.1805555555555558E-2</v>
      </c>
      <c r="H30" s="2">
        <v>6.1817129629629632E-2</v>
      </c>
    </row>
    <row r="31" spans="1:8" x14ac:dyDescent="0.2">
      <c r="A31" s="1">
        <v>30</v>
      </c>
      <c r="B31" s="1">
        <v>226</v>
      </c>
      <c r="C31" s="1" t="s">
        <v>20</v>
      </c>
      <c r="D31" s="1" t="s">
        <v>84</v>
      </c>
      <c r="E31" s="1" t="s">
        <v>23</v>
      </c>
      <c r="F31" s="1" t="s">
        <v>13</v>
      </c>
      <c r="G31" s="2">
        <v>6.1851851851851852E-2</v>
      </c>
      <c r="H31" s="2">
        <v>6.1863425925925926E-2</v>
      </c>
    </row>
    <row r="32" spans="1:8" x14ac:dyDescent="0.2">
      <c r="A32" s="1">
        <v>31</v>
      </c>
      <c r="B32" s="1">
        <v>388</v>
      </c>
      <c r="C32" s="1" t="s">
        <v>85</v>
      </c>
      <c r="D32" s="1" t="s">
        <v>86</v>
      </c>
      <c r="E32" s="1" t="s">
        <v>14</v>
      </c>
      <c r="F32" s="1" t="s">
        <v>87</v>
      </c>
      <c r="G32" s="2">
        <v>6.2002314814814809E-2</v>
      </c>
      <c r="H32" s="2">
        <v>6.2013888888888889E-2</v>
      </c>
    </row>
    <row r="33" spans="1:8" x14ac:dyDescent="0.2">
      <c r="A33" s="1">
        <v>32</v>
      </c>
      <c r="B33" s="1">
        <v>459</v>
      </c>
      <c r="C33" s="1" t="s">
        <v>88</v>
      </c>
      <c r="D33" s="1" t="s">
        <v>89</v>
      </c>
      <c r="E33" s="1" t="s">
        <v>14</v>
      </c>
      <c r="G33" s="2">
        <v>6.2094907407407411E-2</v>
      </c>
      <c r="H33" s="2">
        <v>6.2106481481481485E-2</v>
      </c>
    </row>
    <row r="34" spans="1:8" x14ac:dyDescent="0.2">
      <c r="A34" s="1">
        <v>33</v>
      </c>
      <c r="B34" s="1">
        <v>303</v>
      </c>
      <c r="C34" s="1" t="s">
        <v>20</v>
      </c>
      <c r="D34" s="1" t="s">
        <v>90</v>
      </c>
      <c r="E34" s="1" t="s">
        <v>17</v>
      </c>
      <c r="F34" s="1" t="s">
        <v>29</v>
      </c>
      <c r="G34" s="2">
        <v>6.2245370370370368E-2</v>
      </c>
      <c r="H34" s="2">
        <v>6.2256944444444441E-2</v>
      </c>
    </row>
    <row r="35" spans="1:8" x14ac:dyDescent="0.2">
      <c r="A35" s="1">
        <v>34</v>
      </c>
      <c r="B35" s="1">
        <v>355</v>
      </c>
      <c r="C35" s="1" t="s">
        <v>91</v>
      </c>
      <c r="D35" s="1" t="s">
        <v>92</v>
      </c>
      <c r="E35" s="1" t="s">
        <v>10</v>
      </c>
      <c r="G35" s="2">
        <v>6.2245370370370368E-2</v>
      </c>
      <c r="H35" s="2">
        <v>6.2280092592592595E-2</v>
      </c>
    </row>
    <row r="36" spans="1:8" x14ac:dyDescent="0.2">
      <c r="A36" s="1">
        <v>35</v>
      </c>
      <c r="B36" s="1">
        <v>41</v>
      </c>
      <c r="C36" s="1" t="s">
        <v>36</v>
      </c>
      <c r="D36" s="1" t="s">
        <v>93</v>
      </c>
      <c r="E36" s="1" t="s">
        <v>10</v>
      </c>
      <c r="G36" s="2">
        <v>6.2314814814814816E-2</v>
      </c>
      <c r="H36" s="2">
        <v>6.236111111111111E-2</v>
      </c>
    </row>
    <row r="37" spans="1:8" x14ac:dyDescent="0.2">
      <c r="A37" s="1">
        <v>36</v>
      </c>
      <c r="B37" s="1">
        <v>480</v>
      </c>
      <c r="C37" s="1" t="s">
        <v>94</v>
      </c>
      <c r="D37" s="1" t="s">
        <v>28</v>
      </c>
      <c r="E37" s="1" t="s">
        <v>10</v>
      </c>
      <c r="G37" s="2">
        <v>6.2719907407407405E-2</v>
      </c>
      <c r="H37" s="2">
        <v>6.2743055555555552E-2</v>
      </c>
    </row>
    <row r="38" spans="1:8" x14ac:dyDescent="0.2">
      <c r="A38" s="1">
        <v>37</v>
      </c>
      <c r="B38" s="1">
        <v>216</v>
      </c>
      <c r="C38" s="1" t="s">
        <v>32</v>
      </c>
      <c r="D38" s="1" t="s">
        <v>95</v>
      </c>
      <c r="E38" s="1" t="s">
        <v>97</v>
      </c>
      <c r="F38" s="1" t="s">
        <v>96</v>
      </c>
      <c r="G38" s="2">
        <v>6.2743055555555552E-2</v>
      </c>
      <c r="H38" s="2">
        <v>6.2754629629629632E-2</v>
      </c>
    </row>
    <row r="39" spans="1:8" x14ac:dyDescent="0.2">
      <c r="A39" s="1">
        <v>38</v>
      </c>
      <c r="B39" s="1">
        <v>281</v>
      </c>
      <c r="C39" s="1" t="s">
        <v>98</v>
      </c>
      <c r="D39" s="1" t="s">
        <v>99</v>
      </c>
      <c r="E39" s="1" t="s">
        <v>23</v>
      </c>
      <c r="F39" s="1" t="s">
        <v>100</v>
      </c>
      <c r="G39" s="2">
        <v>6.2743055555555552E-2</v>
      </c>
      <c r="H39" s="2">
        <v>6.277777777777778E-2</v>
      </c>
    </row>
    <row r="40" spans="1:8" x14ac:dyDescent="0.2">
      <c r="A40" s="1">
        <v>39</v>
      </c>
      <c r="B40" s="1">
        <v>383</v>
      </c>
      <c r="C40" s="1" t="s">
        <v>32</v>
      </c>
      <c r="D40" s="1" t="s">
        <v>101</v>
      </c>
      <c r="E40" s="1" t="s">
        <v>17</v>
      </c>
      <c r="F40" s="1" t="s">
        <v>29</v>
      </c>
      <c r="G40" s="2">
        <v>6.2870370370370368E-2</v>
      </c>
      <c r="H40" s="2">
        <v>6.2916666666666662E-2</v>
      </c>
    </row>
    <row r="41" spans="1:8" x14ac:dyDescent="0.2">
      <c r="A41" s="1">
        <v>40</v>
      </c>
      <c r="B41" s="1">
        <v>21</v>
      </c>
      <c r="C41" s="1" t="s">
        <v>74</v>
      </c>
      <c r="D41" s="1" t="s">
        <v>102</v>
      </c>
      <c r="E41" s="1" t="s">
        <v>10</v>
      </c>
      <c r="G41" s="2">
        <v>6.2928240740740743E-2</v>
      </c>
      <c r="H41" s="2">
        <v>6.2974537037037037E-2</v>
      </c>
    </row>
    <row r="42" spans="1:8" x14ac:dyDescent="0.2">
      <c r="A42" s="1">
        <v>41</v>
      </c>
      <c r="B42" s="1">
        <v>330</v>
      </c>
      <c r="C42" s="1" t="s">
        <v>36</v>
      </c>
      <c r="D42" s="1" t="s">
        <v>37</v>
      </c>
      <c r="E42" s="1" t="s">
        <v>17</v>
      </c>
      <c r="F42" s="1" t="s">
        <v>13</v>
      </c>
      <c r="G42" s="2">
        <v>6.2997685185185184E-2</v>
      </c>
      <c r="H42" s="2">
        <v>6.3009259259259265E-2</v>
      </c>
    </row>
    <row r="43" spans="1:8" x14ac:dyDescent="0.2">
      <c r="A43" s="1">
        <v>42</v>
      </c>
      <c r="B43" s="1">
        <v>237</v>
      </c>
      <c r="C43" s="1" t="s">
        <v>103</v>
      </c>
      <c r="D43" s="1" t="s">
        <v>104</v>
      </c>
      <c r="E43" s="1" t="s">
        <v>10</v>
      </c>
      <c r="G43" s="2">
        <v>6.3171296296296295E-2</v>
      </c>
      <c r="H43" s="2">
        <v>6.3263888888888883E-2</v>
      </c>
    </row>
    <row r="44" spans="1:8" x14ac:dyDescent="0.2">
      <c r="A44" s="1">
        <v>43</v>
      </c>
      <c r="B44" s="1">
        <v>294</v>
      </c>
      <c r="C44" s="1" t="s">
        <v>105</v>
      </c>
      <c r="D44" s="1" t="s">
        <v>106</v>
      </c>
      <c r="E44" s="1" t="s">
        <v>10</v>
      </c>
      <c r="G44" s="2">
        <v>6.324074074074075E-2</v>
      </c>
      <c r="H44" s="2">
        <v>6.3287037037037031E-2</v>
      </c>
    </row>
    <row r="45" spans="1:8" x14ac:dyDescent="0.2">
      <c r="A45" s="1">
        <v>44</v>
      </c>
      <c r="B45" s="1">
        <v>70</v>
      </c>
      <c r="C45" s="1" t="s">
        <v>105</v>
      </c>
      <c r="D45" s="1" t="s">
        <v>107</v>
      </c>
      <c r="E45" s="1" t="s">
        <v>14</v>
      </c>
      <c r="G45" s="2">
        <v>6.3368055555555566E-2</v>
      </c>
      <c r="H45" s="2">
        <v>6.33912037037037E-2</v>
      </c>
    </row>
    <row r="46" spans="1:8" x14ac:dyDescent="0.2">
      <c r="A46" s="1">
        <v>45</v>
      </c>
      <c r="B46" s="1">
        <v>309</v>
      </c>
      <c r="C46" s="1" t="s">
        <v>108</v>
      </c>
      <c r="D46" s="1" t="s">
        <v>28</v>
      </c>
      <c r="E46" s="1" t="s">
        <v>10</v>
      </c>
      <c r="G46" s="2">
        <v>6.3275462962962964E-2</v>
      </c>
      <c r="H46" s="2">
        <v>6.3414351851851847E-2</v>
      </c>
    </row>
    <row r="47" spans="1:8" x14ac:dyDescent="0.2">
      <c r="A47" s="1">
        <v>46</v>
      </c>
      <c r="B47" s="1">
        <v>74</v>
      </c>
      <c r="C47" s="1" t="s">
        <v>94</v>
      </c>
      <c r="D47" s="1" t="s">
        <v>109</v>
      </c>
      <c r="E47" s="1" t="s">
        <v>10</v>
      </c>
      <c r="F47" s="1" t="s">
        <v>110</v>
      </c>
      <c r="G47" s="2">
        <v>6.3414351851851847E-2</v>
      </c>
      <c r="H47" s="2">
        <v>6.3425925925925927E-2</v>
      </c>
    </row>
    <row r="48" spans="1:8" x14ac:dyDescent="0.2">
      <c r="A48" s="1">
        <v>47</v>
      </c>
      <c r="B48" s="1">
        <v>228</v>
      </c>
      <c r="C48" s="1" t="s">
        <v>68</v>
      </c>
      <c r="D48" s="1" t="s">
        <v>111</v>
      </c>
      <c r="E48" s="1" t="s">
        <v>10</v>
      </c>
      <c r="F48" s="1" t="s">
        <v>112</v>
      </c>
      <c r="G48" s="2">
        <v>6.3472222222222222E-2</v>
      </c>
      <c r="H48" s="2">
        <v>6.3506944444444449E-2</v>
      </c>
    </row>
    <row r="49" spans="1:8" x14ac:dyDescent="0.2">
      <c r="A49" s="1">
        <v>48</v>
      </c>
      <c r="B49" s="1">
        <v>589</v>
      </c>
      <c r="C49" s="1" t="s">
        <v>113</v>
      </c>
      <c r="D49" s="1" t="s">
        <v>114</v>
      </c>
      <c r="E49" s="1" t="s">
        <v>115</v>
      </c>
      <c r="F49" s="1" t="s">
        <v>29</v>
      </c>
      <c r="G49" s="2">
        <v>6.3530092592592582E-2</v>
      </c>
      <c r="H49" s="2">
        <v>6.3587962962962971E-2</v>
      </c>
    </row>
    <row r="50" spans="1:8" x14ac:dyDescent="0.2">
      <c r="A50" s="1">
        <v>49</v>
      </c>
      <c r="B50" s="1">
        <v>178</v>
      </c>
      <c r="C50" s="1" t="s">
        <v>103</v>
      </c>
      <c r="D50" s="1" t="s">
        <v>116</v>
      </c>
      <c r="E50" s="1" t="s">
        <v>10</v>
      </c>
      <c r="G50" s="2">
        <v>6.3599537037037038E-2</v>
      </c>
      <c r="H50" s="2">
        <v>6.3634259259259265E-2</v>
      </c>
    </row>
    <row r="51" spans="1:8" x14ac:dyDescent="0.2">
      <c r="A51" s="1">
        <v>50</v>
      </c>
      <c r="B51" s="1">
        <v>116</v>
      </c>
      <c r="C51" s="1" t="s">
        <v>117</v>
      </c>
      <c r="D51" s="1" t="s">
        <v>118</v>
      </c>
      <c r="E51" s="1" t="s">
        <v>119</v>
      </c>
      <c r="F51" s="1" t="s">
        <v>13</v>
      </c>
      <c r="G51" s="2">
        <v>6.3657407407407399E-2</v>
      </c>
      <c r="H51" s="2">
        <v>6.3668981481481479E-2</v>
      </c>
    </row>
    <row r="52" spans="1:8" x14ac:dyDescent="0.2">
      <c r="A52" s="1">
        <v>51</v>
      </c>
      <c r="B52" s="1">
        <v>152</v>
      </c>
      <c r="C52" s="1" t="s">
        <v>32</v>
      </c>
      <c r="D52" s="1" t="s">
        <v>120</v>
      </c>
      <c r="E52" s="1" t="s">
        <v>10</v>
      </c>
      <c r="F52" s="1" t="s">
        <v>121</v>
      </c>
      <c r="G52" s="2">
        <v>6.3726851851851854E-2</v>
      </c>
      <c r="H52" s="2">
        <v>6.3750000000000001E-2</v>
      </c>
    </row>
    <row r="53" spans="1:8" x14ac:dyDescent="0.2">
      <c r="A53" s="1">
        <v>52</v>
      </c>
      <c r="B53" s="1">
        <v>54</v>
      </c>
      <c r="C53" s="1" t="s">
        <v>122</v>
      </c>
      <c r="D53" s="1" t="s">
        <v>123</v>
      </c>
      <c r="E53" s="1" t="s">
        <v>23</v>
      </c>
      <c r="G53" s="2">
        <v>6.3773148148148148E-2</v>
      </c>
      <c r="H53" s="2">
        <v>6.3831018518518523E-2</v>
      </c>
    </row>
    <row r="54" spans="1:8" x14ac:dyDescent="0.2">
      <c r="A54" s="1">
        <v>53</v>
      </c>
      <c r="B54" s="1">
        <v>298</v>
      </c>
      <c r="C54" s="1" t="s">
        <v>124</v>
      </c>
      <c r="D54" s="1" t="s">
        <v>125</v>
      </c>
      <c r="E54" s="1" t="s">
        <v>10</v>
      </c>
      <c r="G54" s="2">
        <v>6.3900462962962964E-2</v>
      </c>
      <c r="H54" s="2">
        <v>6.3923611111111112E-2</v>
      </c>
    </row>
    <row r="55" spans="1:8" x14ac:dyDescent="0.2">
      <c r="A55" s="1">
        <v>54</v>
      </c>
      <c r="B55" s="1">
        <v>202</v>
      </c>
      <c r="C55" s="1" t="s">
        <v>126</v>
      </c>
      <c r="D55" s="1" t="s">
        <v>127</v>
      </c>
      <c r="E55" s="1" t="s">
        <v>17</v>
      </c>
      <c r="G55" s="2">
        <v>6.4189814814814811E-2</v>
      </c>
      <c r="H55" s="2">
        <v>6.4224537037037038E-2</v>
      </c>
    </row>
    <row r="56" spans="1:8" x14ac:dyDescent="0.2">
      <c r="A56" s="1">
        <v>55</v>
      </c>
      <c r="B56" s="1">
        <v>451</v>
      </c>
      <c r="C56" s="1" t="s">
        <v>94</v>
      </c>
      <c r="D56" s="1" t="s">
        <v>128</v>
      </c>
      <c r="E56" s="1" t="s">
        <v>23</v>
      </c>
      <c r="F56" s="1" t="s">
        <v>40</v>
      </c>
      <c r="G56" s="2">
        <v>6.4155092592592597E-2</v>
      </c>
      <c r="H56" s="2">
        <v>6.4236111111111105E-2</v>
      </c>
    </row>
    <row r="57" spans="1:8" x14ac:dyDescent="0.2">
      <c r="A57" s="1">
        <v>56</v>
      </c>
      <c r="B57" s="1">
        <v>261</v>
      </c>
      <c r="C57" s="1" t="s">
        <v>124</v>
      </c>
      <c r="D57" s="1" t="s">
        <v>129</v>
      </c>
      <c r="E57" s="1" t="s">
        <v>10</v>
      </c>
      <c r="F57" s="1" t="s">
        <v>29</v>
      </c>
      <c r="G57" s="2">
        <v>6.4201388888888891E-2</v>
      </c>
      <c r="H57" s="2">
        <v>6.4247685185185185E-2</v>
      </c>
    </row>
    <row r="58" spans="1:8" x14ac:dyDescent="0.2">
      <c r="A58" s="1">
        <v>57</v>
      </c>
      <c r="B58" s="1">
        <v>320</v>
      </c>
      <c r="C58" s="1" t="s">
        <v>105</v>
      </c>
      <c r="D58" s="1" t="s">
        <v>130</v>
      </c>
      <c r="E58" s="1" t="s">
        <v>71</v>
      </c>
      <c r="F58" s="1" t="s">
        <v>13</v>
      </c>
      <c r="G58" s="2">
        <v>6.4363425925925921E-2</v>
      </c>
      <c r="H58" s="2">
        <v>6.4386574074074068E-2</v>
      </c>
    </row>
    <row r="59" spans="1:8" x14ac:dyDescent="0.2">
      <c r="A59" s="1">
        <v>58</v>
      </c>
      <c r="B59" s="1">
        <v>156</v>
      </c>
      <c r="C59" s="1" t="s">
        <v>131</v>
      </c>
      <c r="D59" s="1" t="s">
        <v>132</v>
      </c>
      <c r="E59" s="1" t="s">
        <v>17</v>
      </c>
      <c r="F59" s="1" t="s">
        <v>44</v>
      </c>
      <c r="G59" s="2">
        <v>6.4317129629629641E-2</v>
      </c>
      <c r="H59" s="2">
        <v>6.4409722222222229E-2</v>
      </c>
    </row>
    <row r="60" spans="1:8" x14ac:dyDescent="0.2">
      <c r="A60" s="1">
        <v>59</v>
      </c>
      <c r="B60" s="1">
        <v>153</v>
      </c>
      <c r="C60" s="1" t="s">
        <v>126</v>
      </c>
      <c r="D60" s="1" t="s">
        <v>133</v>
      </c>
      <c r="E60" s="1" t="s">
        <v>97</v>
      </c>
      <c r="F60" s="1" t="s">
        <v>134</v>
      </c>
      <c r="G60" s="2">
        <v>6.4398148148148149E-2</v>
      </c>
      <c r="H60" s="2">
        <v>6.4444444444444443E-2</v>
      </c>
    </row>
    <row r="61" spans="1:8" x14ac:dyDescent="0.2">
      <c r="A61" s="1">
        <v>60</v>
      </c>
      <c r="B61" s="1">
        <v>363</v>
      </c>
      <c r="C61" s="1" t="s">
        <v>135</v>
      </c>
      <c r="D61" s="1" t="s">
        <v>136</v>
      </c>
      <c r="E61" s="1" t="s">
        <v>119</v>
      </c>
      <c r="F61" s="1" t="s">
        <v>13</v>
      </c>
      <c r="G61" s="2">
        <v>6.4432870370370363E-2</v>
      </c>
      <c r="H61" s="2">
        <v>6.446759259259259E-2</v>
      </c>
    </row>
    <row r="62" spans="1:8" x14ac:dyDescent="0.2">
      <c r="A62" s="1">
        <v>61</v>
      </c>
      <c r="B62" s="1">
        <v>473</v>
      </c>
      <c r="C62" s="1" t="s">
        <v>137</v>
      </c>
      <c r="D62" s="1" t="s">
        <v>138</v>
      </c>
      <c r="E62" s="1" t="s">
        <v>14</v>
      </c>
      <c r="G62" s="2">
        <v>6.446759259259259E-2</v>
      </c>
      <c r="H62" s="2">
        <v>6.4525462962962965E-2</v>
      </c>
    </row>
    <row r="63" spans="1:8" x14ac:dyDescent="0.2">
      <c r="A63" s="1">
        <v>62</v>
      </c>
      <c r="B63" s="1">
        <v>523</v>
      </c>
      <c r="C63" s="1" t="s">
        <v>139</v>
      </c>
      <c r="D63" s="1" t="s">
        <v>140</v>
      </c>
      <c r="E63" s="1" t="s">
        <v>142</v>
      </c>
      <c r="F63" s="1" t="s">
        <v>141</v>
      </c>
      <c r="G63" s="2">
        <v>6.4502314814814818E-2</v>
      </c>
      <c r="H63" s="2">
        <v>6.4525462962962965E-2</v>
      </c>
    </row>
    <row r="64" spans="1:8" x14ac:dyDescent="0.2">
      <c r="A64" s="1">
        <v>63</v>
      </c>
      <c r="B64" s="1">
        <v>393</v>
      </c>
      <c r="C64" s="1" t="s">
        <v>18</v>
      </c>
      <c r="D64" s="1" t="s">
        <v>143</v>
      </c>
      <c r="E64" s="1" t="s">
        <v>17</v>
      </c>
      <c r="F64" s="1" t="s">
        <v>67</v>
      </c>
      <c r="G64" s="2">
        <v>6.4641203703703701E-2</v>
      </c>
      <c r="H64" s="2">
        <v>6.4675925925925928E-2</v>
      </c>
    </row>
    <row r="65" spans="1:8" x14ac:dyDescent="0.2">
      <c r="A65" s="1">
        <v>64</v>
      </c>
      <c r="B65" s="1">
        <v>374</v>
      </c>
      <c r="C65" s="1" t="s">
        <v>144</v>
      </c>
      <c r="D65" s="1" t="s">
        <v>145</v>
      </c>
      <c r="E65" s="1" t="s">
        <v>14</v>
      </c>
      <c r="F65" s="1" t="s">
        <v>146</v>
      </c>
      <c r="G65" s="2">
        <v>6.4548611111111112E-2</v>
      </c>
      <c r="H65" s="2">
        <v>6.4675925925925928E-2</v>
      </c>
    </row>
    <row r="66" spans="1:8" x14ac:dyDescent="0.2">
      <c r="A66" s="1">
        <v>65</v>
      </c>
      <c r="B66" s="1">
        <v>541</v>
      </c>
      <c r="C66" s="1" t="s">
        <v>147</v>
      </c>
      <c r="D66" s="1" t="s">
        <v>148</v>
      </c>
      <c r="E66" s="1" t="s">
        <v>149</v>
      </c>
      <c r="F66" s="1" t="s">
        <v>13</v>
      </c>
      <c r="G66" s="2">
        <v>6.4780092592592597E-2</v>
      </c>
      <c r="H66" s="2">
        <v>6.4803240740740745E-2</v>
      </c>
    </row>
    <row r="67" spans="1:8" x14ac:dyDescent="0.2">
      <c r="A67" s="1">
        <v>66</v>
      </c>
      <c r="B67" s="1">
        <v>475</v>
      </c>
      <c r="C67" s="1" t="s">
        <v>150</v>
      </c>
      <c r="D67" s="1" t="s">
        <v>127</v>
      </c>
      <c r="E67" s="1" t="s">
        <v>10</v>
      </c>
      <c r="F67" s="1" t="s">
        <v>151</v>
      </c>
      <c r="G67" s="2">
        <v>6.4872685185185186E-2</v>
      </c>
      <c r="H67" s="2">
        <v>6.4907407407407414E-2</v>
      </c>
    </row>
    <row r="68" spans="1:8" x14ac:dyDescent="0.2">
      <c r="A68" s="1">
        <v>67</v>
      </c>
      <c r="B68" s="1">
        <v>10</v>
      </c>
      <c r="C68" s="1" t="s">
        <v>20</v>
      </c>
      <c r="D68" s="1" t="s">
        <v>152</v>
      </c>
      <c r="E68" s="1" t="s">
        <v>10</v>
      </c>
      <c r="G68" s="2">
        <v>6.4872685185185186E-2</v>
      </c>
      <c r="H68" s="2">
        <v>6.4907407407407414E-2</v>
      </c>
    </row>
    <row r="69" spans="1:8" x14ac:dyDescent="0.2">
      <c r="A69" s="1">
        <v>68</v>
      </c>
      <c r="B69" s="1">
        <v>5</v>
      </c>
      <c r="C69" s="1" t="s">
        <v>153</v>
      </c>
      <c r="D69" s="1" t="s">
        <v>154</v>
      </c>
      <c r="E69" s="1" t="s">
        <v>10</v>
      </c>
      <c r="F69" s="1" t="s">
        <v>155</v>
      </c>
      <c r="G69" s="2">
        <v>6.4814814814814811E-2</v>
      </c>
      <c r="H69" s="2">
        <v>6.4907407407407414E-2</v>
      </c>
    </row>
    <row r="70" spans="1:8" x14ac:dyDescent="0.2">
      <c r="A70" s="1">
        <v>69</v>
      </c>
      <c r="B70" s="1">
        <v>375</v>
      </c>
      <c r="C70" s="1" t="s">
        <v>32</v>
      </c>
      <c r="D70" s="1" t="s">
        <v>156</v>
      </c>
      <c r="E70" s="1" t="s">
        <v>23</v>
      </c>
      <c r="G70" s="2">
        <v>6.5104166666666671E-2</v>
      </c>
      <c r="H70" s="2">
        <v>6.5138888888888885E-2</v>
      </c>
    </row>
    <row r="71" spans="1:8" x14ac:dyDescent="0.2">
      <c r="A71" s="1">
        <v>70</v>
      </c>
      <c r="B71" s="1">
        <v>687</v>
      </c>
      <c r="C71" s="1" t="s">
        <v>157</v>
      </c>
      <c r="D71" s="1" t="s">
        <v>101</v>
      </c>
      <c r="E71" s="1" t="s">
        <v>64</v>
      </c>
      <c r="F71" s="1" t="s">
        <v>29</v>
      </c>
      <c r="G71" s="2">
        <v>6.5150462962962966E-2</v>
      </c>
      <c r="H71" s="2">
        <v>6.5219907407407407E-2</v>
      </c>
    </row>
    <row r="72" spans="1:8" x14ac:dyDescent="0.2">
      <c r="A72" s="1">
        <v>71</v>
      </c>
      <c r="B72" s="1">
        <v>457</v>
      </c>
      <c r="C72" s="1" t="s">
        <v>88</v>
      </c>
      <c r="D72" s="1" t="s">
        <v>158</v>
      </c>
      <c r="E72" s="1" t="s">
        <v>17</v>
      </c>
      <c r="F72" s="1" t="s">
        <v>22</v>
      </c>
      <c r="G72" s="2">
        <v>6.5324074074074076E-2</v>
      </c>
      <c r="H72" s="2">
        <v>6.5416666666666665E-2</v>
      </c>
    </row>
    <row r="73" spans="1:8" x14ac:dyDescent="0.2">
      <c r="A73" s="1">
        <v>72</v>
      </c>
      <c r="B73" s="1">
        <v>364</v>
      </c>
      <c r="C73" s="1" t="s">
        <v>94</v>
      </c>
      <c r="D73" s="1" t="s">
        <v>159</v>
      </c>
      <c r="E73" s="1" t="s">
        <v>10</v>
      </c>
      <c r="G73" s="2">
        <v>6.5509259259259267E-2</v>
      </c>
      <c r="H73" s="2">
        <v>6.5543981481481481E-2</v>
      </c>
    </row>
    <row r="74" spans="1:8" x14ac:dyDescent="0.2">
      <c r="A74" s="1">
        <v>73</v>
      </c>
      <c r="B74" s="1">
        <v>35</v>
      </c>
      <c r="C74" s="1" t="s">
        <v>160</v>
      </c>
      <c r="D74" s="1" t="s">
        <v>161</v>
      </c>
      <c r="E74" s="1" t="s">
        <v>10</v>
      </c>
      <c r="F74" s="1" t="s">
        <v>162</v>
      </c>
      <c r="G74" s="2">
        <v>6.5578703703703708E-2</v>
      </c>
      <c r="H74" s="2">
        <v>6.5601851851851856E-2</v>
      </c>
    </row>
    <row r="75" spans="1:8" x14ac:dyDescent="0.2">
      <c r="A75" s="1">
        <v>74</v>
      </c>
      <c r="B75" s="1">
        <v>17</v>
      </c>
      <c r="C75" s="1" t="s">
        <v>105</v>
      </c>
      <c r="D75" s="1" t="s">
        <v>163</v>
      </c>
      <c r="E75" s="1" t="s">
        <v>10</v>
      </c>
      <c r="G75" s="2">
        <v>6.5543981481481481E-2</v>
      </c>
      <c r="H75" s="2">
        <v>6.5740740740740738E-2</v>
      </c>
    </row>
    <row r="76" spans="1:8" x14ac:dyDescent="0.2">
      <c r="A76" s="1">
        <v>75</v>
      </c>
      <c r="B76" s="1">
        <v>456</v>
      </c>
      <c r="C76" s="1" t="s">
        <v>91</v>
      </c>
      <c r="D76" s="1" t="s">
        <v>164</v>
      </c>
      <c r="E76" s="1" t="s">
        <v>14</v>
      </c>
      <c r="G76" s="2">
        <v>6.5636574074074069E-2</v>
      </c>
      <c r="H76" s="2">
        <v>6.5787037037037033E-2</v>
      </c>
    </row>
    <row r="77" spans="1:8" x14ac:dyDescent="0.2">
      <c r="A77" s="1">
        <v>76</v>
      </c>
      <c r="B77" s="1">
        <v>463</v>
      </c>
      <c r="C77" s="1" t="s">
        <v>165</v>
      </c>
      <c r="D77" s="1" t="s">
        <v>166</v>
      </c>
      <c r="E77" s="1" t="s">
        <v>10</v>
      </c>
      <c r="G77" s="2">
        <v>6.581018518518518E-2</v>
      </c>
      <c r="H77" s="2">
        <v>6.5868055555555555E-2</v>
      </c>
    </row>
    <row r="78" spans="1:8" x14ac:dyDescent="0.2">
      <c r="A78" s="1">
        <v>77</v>
      </c>
      <c r="B78" s="1">
        <v>260</v>
      </c>
      <c r="C78" s="1" t="s">
        <v>94</v>
      </c>
      <c r="D78" s="1" t="s">
        <v>167</v>
      </c>
      <c r="E78" s="1" t="s">
        <v>97</v>
      </c>
      <c r="F78" s="1" t="s">
        <v>13</v>
      </c>
      <c r="G78" s="2">
        <v>6.5972222222222224E-2</v>
      </c>
      <c r="H78" s="2">
        <v>6.598379629629629E-2</v>
      </c>
    </row>
    <row r="79" spans="1:8" x14ac:dyDescent="0.2">
      <c r="A79" s="1">
        <v>78</v>
      </c>
      <c r="B79" s="1">
        <v>18</v>
      </c>
      <c r="C79" s="1" t="s">
        <v>168</v>
      </c>
      <c r="D79" s="1" t="s">
        <v>163</v>
      </c>
      <c r="E79" s="1" t="s">
        <v>10</v>
      </c>
      <c r="G79" s="2">
        <v>6.5879629629629635E-2</v>
      </c>
      <c r="H79" s="2">
        <v>6.6076388888888893E-2</v>
      </c>
    </row>
    <row r="80" spans="1:8" x14ac:dyDescent="0.2">
      <c r="A80" s="1">
        <v>79</v>
      </c>
      <c r="B80" s="1">
        <v>224</v>
      </c>
      <c r="C80" s="1" t="s">
        <v>20</v>
      </c>
      <c r="D80" s="1" t="s">
        <v>169</v>
      </c>
      <c r="E80" s="1" t="s">
        <v>10</v>
      </c>
      <c r="F80" s="1" t="s">
        <v>170</v>
      </c>
      <c r="G80" s="2">
        <v>6.6168981481481481E-2</v>
      </c>
      <c r="H80" s="2">
        <v>6.6192129629629629E-2</v>
      </c>
    </row>
    <row r="81" spans="1:8" x14ac:dyDescent="0.2">
      <c r="A81" s="1">
        <v>80</v>
      </c>
      <c r="B81" s="1">
        <v>81</v>
      </c>
      <c r="C81" s="1" t="s">
        <v>50</v>
      </c>
      <c r="D81" s="1" t="s">
        <v>171</v>
      </c>
      <c r="E81" s="1" t="s">
        <v>71</v>
      </c>
      <c r="F81" s="1" t="s">
        <v>172</v>
      </c>
      <c r="G81" s="2">
        <v>6.6238425925925923E-2</v>
      </c>
      <c r="H81" s="2">
        <v>6.626157407407407E-2</v>
      </c>
    </row>
    <row r="82" spans="1:8" x14ac:dyDescent="0.2">
      <c r="A82" s="1">
        <v>81</v>
      </c>
      <c r="B82" s="1">
        <v>125</v>
      </c>
      <c r="C82" s="1" t="s">
        <v>91</v>
      </c>
      <c r="D82" s="1" t="s">
        <v>173</v>
      </c>
      <c r="E82" s="1" t="s">
        <v>10</v>
      </c>
      <c r="F82" s="1" t="s">
        <v>174</v>
      </c>
      <c r="G82" s="2">
        <v>6.6249999999999989E-2</v>
      </c>
      <c r="H82" s="2">
        <v>6.6342592592592592E-2</v>
      </c>
    </row>
    <row r="83" spans="1:8" x14ac:dyDescent="0.2">
      <c r="A83" s="1">
        <v>82</v>
      </c>
      <c r="B83" s="1">
        <v>270</v>
      </c>
      <c r="C83" s="1" t="s">
        <v>68</v>
      </c>
      <c r="D83" s="1" t="s">
        <v>175</v>
      </c>
      <c r="E83" s="1" t="s">
        <v>23</v>
      </c>
      <c r="F83" s="1" t="s">
        <v>176</v>
      </c>
      <c r="G83" s="2">
        <v>6.6666666666666666E-2</v>
      </c>
      <c r="H83" s="2">
        <v>6.6701388888888893E-2</v>
      </c>
    </row>
    <row r="84" spans="1:8" x14ac:dyDescent="0.2">
      <c r="A84" s="1">
        <v>83</v>
      </c>
      <c r="B84" s="1">
        <v>561</v>
      </c>
      <c r="C84" s="1" t="s">
        <v>177</v>
      </c>
      <c r="D84" s="1" t="s">
        <v>178</v>
      </c>
      <c r="E84" s="1" t="s">
        <v>115</v>
      </c>
      <c r="F84" s="1" t="s">
        <v>29</v>
      </c>
      <c r="G84" s="2">
        <v>6.6840277777777776E-2</v>
      </c>
      <c r="H84" s="2">
        <v>6.6898148148148151E-2</v>
      </c>
    </row>
    <row r="85" spans="1:8" x14ac:dyDescent="0.2">
      <c r="A85" s="1">
        <v>84</v>
      </c>
      <c r="B85" s="1">
        <v>223</v>
      </c>
      <c r="C85" s="1" t="s">
        <v>105</v>
      </c>
      <c r="D85" s="1" t="s">
        <v>179</v>
      </c>
      <c r="E85" s="1" t="s">
        <v>23</v>
      </c>
      <c r="F85" s="1" t="s">
        <v>29</v>
      </c>
      <c r="G85" s="2">
        <v>6.6851851851851843E-2</v>
      </c>
      <c r="H85" s="2">
        <v>6.6898148148148151E-2</v>
      </c>
    </row>
    <row r="86" spans="1:8" x14ac:dyDescent="0.2">
      <c r="A86" s="1">
        <v>85</v>
      </c>
      <c r="B86" s="1">
        <v>522</v>
      </c>
      <c r="C86" s="1" t="s">
        <v>180</v>
      </c>
      <c r="D86" s="1" t="s">
        <v>181</v>
      </c>
      <c r="E86" s="1" t="s">
        <v>142</v>
      </c>
      <c r="F86" s="1" t="s">
        <v>182</v>
      </c>
      <c r="G86" s="2">
        <v>6.6921296296296298E-2</v>
      </c>
      <c r="H86" s="2">
        <v>6.6956018518518512E-2</v>
      </c>
    </row>
    <row r="87" spans="1:8" x14ac:dyDescent="0.2">
      <c r="A87" s="1">
        <v>86</v>
      </c>
      <c r="B87" s="1">
        <v>318</v>
      </c>
      <c r="C87" s="1" t="s">
        <v>94</v>
      </c>
      <c r="D87" s="1" t="s">
        <v>183</v>
      </c>
      <c r="E87" s="1" t="s">
        <v>23</v>
      </c>
      <c r="F87" s="1" t="s">
        <v>47</v>
      </c>
      <c r="G87" s="2">
        <v>6.7037037037037034E-2</v>
      </c>
      <c r="H87" s="2">
        <v>6.7118055555555556E-2</v>
      </c>
    </row>
    <row r="88" spans="1:8" x14ac:dyDescent="0.2">
      <c r="A88" s="1">
        <v>87</v>
      </c>
      <c r="B88" s="1">
        <v>133</v>
      </c>
      <c r="C88" s="1" t="s">
        <v>184</v>
      </c>
      <c r="D88" s="1" t="s">
        <v>185</v>
      </c>
      <c r="E88" s="1" t="s">
        <v>17</v>
      </c>
      <c r="F88" s="1" t="s">
        <v>186</v>
      </c>
      <c r="G88" s="2">
        <v>6.7199074074074064E-2</v>
      </c>
      <c r="H88" s="2">
        <v>6.7256944444444453E-2</v>
      </c>
    </row>
    <row r="89" spans="1:8" x14ac:dyDescent="0.2">
      <c r="A89" s="1">
        <v>88</v>
      </c>
      <c r="B89" s="1">
        <v>26</v>
      </c>
      <c r="C89" s="1" t="s">
        <v>94</v>
      </c>
      <c r="D89" s="1" t="s">
        <v>187</v>
      </c>
      <c r="E89" s="1" t="s">
        <v>10</v>
      </c>
      <c r="G89" s="2">
        <v>6.744212962962963E-2</v>
      </c>
      <c r="H89" s="2">
        <v>6.7500000000000004E-2</v>
      </c>
    </row>
    <row r="90" spans="1:8" x14ac:dyDescent="0.2">
      <c r="A90" s="1">
        <v>89</v>
      </c>
      <c r="B90" s="1">
        <v>577</v>
      </c>
      <c r="C90" s="1" t="s">
        <v>188</v>
      </c>
      <c r="D90" s="1" t="s">
        <v>189</v>
      </c>
      <c r="E90" s="1" t="s">
        <v>191</v>
      </c>
      <c r="F90" s="1" t="s">
        <v>190</v>
      </c>
      <c r="G90" s="2">
        <v>6.7488425925925924E-2</v>
      </c>
      <c r="H90" s="2">
        <v>6.7511574074074085E-2</v>
      </c>
    </row>
    <row r="91" spans="1:8" x14ac:dyDescent="0.2">
      <c r="A91" s="1">
        <v>90</v>
      </c>
      <c r="B91" s="1">
        <v>97</v>
      </c>
      <c r="C91" s="1" t="s">
        <v>192</v>
      </c>
      <c r="D91" s="1" t="s">
        <v>193</v>
      </c>
      <c r="E91" s="1" t="s">
        <v>10</v>
      </c>
      <c r="G91" s="2">
        <v>6.7500000000000004E-2</v>
      </c>
      <c r="H91" s="2">
        <v>6.7546296296296285E-2</v>
      </c>
    </row>
    <row r="92" spans="1:8" x14ac:dyDescent="0.2">
      <c r="A92" s="1">
        <v>91</v>
      </c>
      <c r="B92" s="1">
        <v>129</v>
      </c>
      <c r="C92" s="1" t="s">
        <v>194</v>
      </c>
      <c r="D92" s="1" t="s">
        <v>195</v>
      </c>
      <c r="E92" s="1" t="s">
        <v>23</v>
      </c>
      <c r="G92" s="2">
        <v>6.7523148148148152E-2</v>
      </c>
      <c r="H92" s="2">
        <v>6.7627314814814821E-2</v>
      </c>
    </row>
    <row r="93" spans="1:8" x14ac:dyDescent="0.2">
      <c r="A93" s="1">
        <v>92</v>
      </c>
      <c r="B93" s="1">
        <v>107</v>
      </c>
      <c r="C93" s="1" t="s">
        <v>135</v>
      </c>
      <c r="D93" s="1" t="s">
        <v>196</v>
      </c>
      <c r="E93" s="1" t="s">
        <v>23</v>
      </c>
      <c r="F93" s="1" t="s">
        <v>197</v>
      </c>
      <c r="G93" s="2">
        <v>6.7638888888888887E-2</v>
      </c>
      <c r="H93" s="2">
        <v>6.7673611111111115E-2</v>
      </c>
    </row>
    <row r="94" spans="1:8" x14ac:dyDescent="0.2">
      <c r="A94" s="1">
        <v>93</v>
      </c>
      <c r="B94" s="1">
        <v>610</v>
      </c>
      <c r="C94" s="1" t="s">
        <v>198</v>
      </c>
      <c r="D94" s="1" t="s">
        <v>199</v>
      </c>
      <c r="E94" s="1" t="s">
        <v>149</v>
      </c>
      <c r="F94" s="1" t="s">
        <v>47</v>
      </c>
      <c r="G94" s="2">
        <v>6.7685185185185182E-2</v>
      </c>
      <c r="H94" s="2">
        <v>6.7708333333333329E-2</v>
      </c>
    </row>
    <row r="95" spans="1:8" x14ac:dyDescent="0.2">
      <c r="A95" s="1">
        <v>94</v>
      </c>
      <c r="B95" s="1">
        <v>13</v>
      </c>
      <c r="C95" s="1" t="s">
        <v>94</v>
      </c>
      <c r="D95" s="1" t="s">
        <v>200</v>
      </c>
      <c r="E95" s="1" t="s">
        <v>17</v>
      </c>
      <c r="G95" s="2">
        <v>6.7604166666666674E-2</v>
      </c>
      <c r="H95" s="2">
        <v>6.773148148148149E-2</v>
      </c>
    </row>
    <row r="96" spans="1:8" x14ac:dyDescent="0.2">
      <c r="A96" s="1">
        <v>95</v>
      </c>
      <c r="B96" s="1">
        <v>466</v>
      </c>
      <c r="C96" s="1" t="s">
        <v>201</v>
      </c>
      <c r="D96" s="1" t="s">
        <v>202</v>
      </c>
      <c r="E96" s="1" t="s">
        <v>10</v>
      </c>
      <c r="G96" s="2">
        <v>6.7696759259259262E-2</v>
      </c>
      <c r="H96" s="2">
        <v>6.7766203703703703E-2</v>
      </c>
    </row>
    <row r="97" spans="1:8" x14ac:dyDescent="0.2">
      <c r="A97" s="1">
        <v>96</v>
      </c>
      <c r="B97" s="1">
        <v>402</v>
      </c>
      <c r="C97" s="1" t="s">
        <v>203</v>
      </c>
      <c r="D97" s="1" t="s">
        <v>204</v>
      </c>
      <c r="E97" s="1" t="s">
        <v>10</v>
      </c>
      <c r="F97" s="1" t="s">
        <v>29</v>
      </c>
      <c r="G97" s="2">
        <v>6.7800925925925917E-2</v>
      </c>
      <c r="H97" s="2">
        <v>6.7812499999999998E-2</v>
      </c>
    </row>
    <row r="98" spans="1:8" x14ac:dyDescent="0.2">
      <c r="A98" s="1">
        <v>97</v>
      </c>
      <c r="B98" s="1">
        <v>211</v>
      </c>
      <c r="C98" s="1" t="s">
        <v>205</v>
      </c>
      <c r="D98" s="1" t="s">
        <v>206</v>
      </c>
      <c r="E98" s="1" t="s">
        <v>23</v>
      </c>
      <c r="G98" s="2">
        <v>6.7754629629629637E-2</v>
      </c>
      <c r="H98" s="2">
        <v>6.7858796296296306E-2</v>
      </c>
    </row>
    <row r="99" spans="1:8" x14ac:dyDescent="0.2">
      <c r="A99" s="1">
        <v>98</v>
      </c>
      <c r="B99" s="1">
        <v>49</v>
      </c>
      <c r="C99" s="1" t="s">
        <v>85</v>
      </c>
      <c r="D99" s="1" t="s">
        <v>207</v>
      </c>
      <c r="E99" s="1" t="s">
        <v>23</v>
      </c>
      <c r="F99" s="1" t="s">
        <v>22</v>
      </c>
      <c r="G99" s="2">
        <v>6.7835648148148145E-2</v>
      </c>
      <c r="H99" s="2">
        <v>6.789351851851852E-2</v>
      </c>
    </row>
    <row r="100" spans="1:8" x14ac:dyDescent="0.2">
      <c r="A100" s="1">
        <v>99</v>
      </c>
      <c r="B100" s="1">
        <v>274</v>
      </c>
      <c r="C100" s="1" t="s">
        <v>208</v>
      </c>
      <c r="D100" s="1" t="s">
        <v>209</v>
      </c>
      <c r="E100" s="1" t="s">
        <v>17</v>
      </c>
      <c r="G100" s="2">
        <v>6.7905092592592586E-2</v>
      </c>
      <c r="H100" s="2">
        <v>6.7916666666666667E-2</v>
      </c>
    </row>
    <row r="101" spans="1:8" x14ac:dyDescent="0.2">
      <c r="A101" s="1">
        <v>100</v>
      </c>
      <c r="B101" s="1">
        <v>495</v>
      </c>
      <c r="C101" s="1" t="s">
        <v>58</v>
      </c>
      <c r="D101" s="1" t="s">
        <v>210</v>
      </c>
      <c r="E101" s="1" t="s">
        <v>10</v>
      </c>
      <c r="G101" s="2">
        <v>6.7847222222222225E-2</v>
      </c>
      <c r="H101" s="2">
        <v>6.7951388888888895E-2</v>
      </c>
    </row>
    <row r="102" spans="1:8" x14ac:dyDescent="0.2">
      <c r="A102" s="1">
        <v>101</v>
      </c>
      <c r="B102" s="1">
        <v>98</v>
      </c>
      <c r="C102" s="1" t="s">
        <v>30</v>
      </c>
      <c r="D102" s="1" t="s">
        <v>211</v>
      </c>
      <c r="E102" s="1" t="s">
        <v>10</v>
      </c>
      <c r="G102" s="2">
        <v>6.7777777777777784E-2</v>
      </c>
      <c r="H102" s="2">
        <v>6.7951388888888895E-2</v>
      </c>
    </row>
    <row r="103" spans="1:8" x14ac:dyDescent="0.2">
      <c r="A103" s="1">
        <v>102</v>
      </c>
      <c r="B103" s="1">
        <v>151</v>
      </c>
      <c r="C103" s="1" t="s">
        <v>50</v>
      </c>
      <c r="D103" s="1" t="s">
        <v>212</v>
      </c>
      <c r="E103" s="1" t="s">
        <v>10</v>
      </c>
      <c r="F103" s="1" t="s">
        <v>141</v>
      </c>
      <c r="G103" s="2">
        <v>6.7962962962962961E-2</v>
      </c>
      <c r="H103" s="2">
        <v>6.8020833333333336E-2</v>
      </c>
    </row>
    <row r="104" spans="1:8" x14ac:dyDescent="0.2">
      <c r="A104" s="1">
        <v>103</v>
      </c>
      <c r="B104" s="1">
        <v>537</v>
      </c>
      <c r="C104" s="1" t="s">
        <v>213</v>
      </c>
      <c r="D104" s="1" t="s">
        <v>214</v>
      </c>
      <c r="E104" s="1" t="s">
        <v>115</v>
      </c>
      <c r="G104" s="2">
        <v>6.7997685185185189E-2</v>
      </c>
      <c r="H104" s="2">
        <v>6.8125000000000005E-2</v>
      </c>
    </row>
    <row r="105" spans="1:8" x14ac:dyDescent="0.2">
      <c r="A105" s="1">
        <v>104</v>
      </c>
      <c r="B105" s="1">
        <v>489</v>
      </c>
      <c r="C105" s="1" t="s">
        <v>215</v>
      </c>
      <c r="D105" s="1" t="s">
        <v>216</v>
      </c>
      <c r="E105" s="1" t="s">
        <v>17</v>
      </c>
      <c r="F105" s="1" t="s">
        <v>40</v>
      </c>
      <c r="G105" s="2">
        <v>6.7986111111111108E-2</v>
      </c>
      <c r="H105" s="2">
        <v>6.8159722222222219E-2</v>
      </c>
    </row>
    <row r="106" spans="1:8" x14ac:dyDescent="0.2">
      <c r="A106" s="1">
        <v>105</v>
      </c>
      <c r="B106" s="1">
        <v>135</v>
      </c>
      <c r="C106" s="1" t="s">
        <v>45</v>
      </c>
      <c r="D106" s="1" t="s">
        <v>217</v>
      </c>
      <c r="E106" s="1" t="s">
        <v>10</v>
      </c>
      <c r="G106" s="2">
        <v>6.805555555555555E-2</v>
      </c>
      <c r="H106" s="2">
        <v>6.8159722222222219E-2</v>
      </c>
    </row>
    <row r="107" spans="1:8" x14ac:dyDescent="0.2">
      <c r="A107" s="1">
        <v>106</v>
      </c>
      <c r="B107" s="1">
        <v>126</v>
      </c>
      <c r="C107" s="1" t="s">
        <v>124</v>
      </c>
      <c r="D107" s="1" t="s">
        <v>218</v>
      </c>
      <c r="E107" s="1" t="s">
        <v>10</v>
      </c>
      <c r="G107" s="2">
        <v>6.8136574074074072E-2</v>
      </c>
      <c r="H107" s="2">
        <v>6.8206018518518527E-2</v>
      </c>
    </row>
    <row r="108" spans="1:8" x14ac:dyDescent="0.2">
      <c r="A108" s="1">
        <v>107</v>
      </c>
      <c r="B108" s="1">
        <v>128</v>
      </c>
      <c r="C108" s="1" t="s">
        <v>219</v>
      </c>
      <c r="D108" s="1" t="s">
        <v>220</v>
      </c>
      <c r="E108" s="1" t="s">
        <v>14</v>
      </c>
      <c r="F108" s="1" t="s">
        <v>221</v>
      </c>
      <c r="G108" s="2">
        <v>6.8182870370370366E-2</v>
      </c>
      <c r="H108" s="2">
        <v>6.8206018518518527E-2</v>
      </c>
    </row>
    <row r="109" spans="1:8" x14ac:dyDescent="0.2">
      <c r="A109" s="1">
        <v>108</v>
      </c>
      <c r="B109" s="1">
        <v>313</v>
      </c>
      <c r="C109" s="1" t="s">
        <v>222</v>
      </c>
      <c r="D109" s="1" t="s">
        <v>28</v>
      </c>
      <c r="E109" s="1" t="s">
        <v>10</v>
      </c>
      <c r="G109" s="2">
        <v>6.822916666666666E-2</v>
      </c>
      <c r="H109" s="2">
        <v>6.8287037037037035E-2</v>
      </c>
    </row>
    <row r="110" spans="1:8" x14ac:dyDescent="0.2">
      <c r="A110" s="1">
        <v>109</v>
      </c>
      <c r="B110" s="1">
        <v>75</v>
      </c>
      <c r="C110" s="1" t="s">
        <v>223</v>
      </c>
      <c r="D110" s="1" t="s">
        <v>224</v>
      </c>
      <c r="E110" s="1" t="s">
        <v>23</v>
      </c>
      <c r="F110" s="1" t="s">
        <v>22</v>
      </c>
      <c r="G110" s="2">
        <v>6.8287037037037035E-2</v>
      </c>
      <c r="H110" s="2">
        <v>6.8321759259259263E-2</v>
      </c>
    </row>
    <row r="111" spans="1:8" x14ac:dyDescent="0.2">
      <c r="A111" s="1">
        <v>110</v>
      </c>
      <c r="B111" s="1">
        <v>674</v>
      </c>
      <c r="C111" s="1" t="s">
        <v>225</v>
      </c>
      <c r="D111" s="1" t="s">
        <v>226</v>
      </c>
      <c r="E111" s="1" t="s">
        <v>115</v>
      </c>
      <c r="F111" s="1" t="s">
        <v>227</v>
      </c>
      <c r="G111" s="2">
        <v>6.8194444444444446E-2</v>
      </c>
      <c r="H111" s="2">
        <v>6.8321759259259263E-2</v>
      </c>
    </row>
    <row r="112" spans="1:8" x14ac:dyDescent="0.2">
      <c r="A112" s="1">
        <v>111</v>
      </c>
      <c r="B112" s="1">
        <v>658</v>
      </c>
      <c r="C112" s="1" t="s">
        <v>228</v>
      </c>
      <c r="D112" s="1" t="s">
        <v>66</v>
      </c>
      <c r="E112" s="1" t="s">
        <v>115</v>
      </c>
      <c r="F112" s="1" t="s">
        <v>67</v>
      </c>
      <c r="G112" s="2">
        <v>6.8287037037037035E-2</v>
      </c>
      <c r="H112" s="2">
        <v>6.8333333333333343E-2</v>
      </c>
    </row>
    <row r="113" spans="1:8" x14ac:dyDescent="0.2">
      <c r="A113" s="1">
        <v>112</v>
      </c>
      <c r="B113" s="1">
        <v>206</v>
      </c>
      <c r="C113" s="1" t="s">
        <v>124</v>
      </c>
      <c r="D113" s="1" t="s">
        <v>229</v>
      </c>
      <c r="E113" s="1" t="s">
        <v>14</v>
      </c>
      <c r="F113" s="1" t="s">
        <v>230</v>
      </c>
      <c r="G113" s="2">
        <v>6.8275462962962954E-2</v>
      </c>
      <c r="H113" s="2">
        <v>6.834490740740741E-2</v>
      </c>
    </row>
    <row r="114" spans="1:8" x14ac:dyDescent="0.2">
      <c r="A114" s="1">
        <v>113</v>
      </c>
      <c r="B114" s="1">
        <v>613</v>
      </c>
      <c r="C114" s="1" t="s">
        <v>213</v>
      </c>
      <c r="D114" s="1" t="s">
        <v>231</v>
      </c>
      <c r="E114" s="1" t="s">
        <v>64</v>
      </c>
      <c r="F114" s="1" t="s">
        <v>232</v>
      </c>
      <c r="G114" s="2">
        <v>6.8321759259259263E-2</v>
      </c>
      <c r="H114" s="2">
        <v>6.8425925925925932E-2</v>
      </c>
    </row>
    <row r="115" spans="1:8" x14ac:dyDescent="0.2">
      <c r="A115" s="1">
        <v>114</v>
      </c>
      <c r="B115" s="1">
        <v>185</v>
      </c>
      <c r="C115" s="1" t="s">
        <v>82</v>
      </c>
      <c r="D115" s="1" t="s">
        <v>233</v>
      </c>
      <c r="E115" s="1" t="s">
        <v>97</v>
      </c>
      <c r="G115" s="2">
        <v>6.8425925925925932E-2</v>
      </c>
      <c r="H115" s="2">
        <v>6.8483796296296293E-2</v>
      </c>
    </row>
    <row r="116" spans="1:8" x14ac:dyDescent="0.2">
      <c r="A116" s="1">
        <v>115</v>
      </c>
      <c r="B116" s="1">
        <v>547</v>
      </c>
      <c r="C116" s="1" t="s">
        <v>234</v>
      </c>
      <c r="D116" s="1" t="s">
        <v>235</v>
      </c>
      <c r="E116" s="1" t="s">
        <v>64</v>
      </c>
      <c r="F116" s="1" t="s">
        <v>236</v>
      </c>
      <c r="G116" s="2">
        <v>6.8425925925925932E-2</v>
      </c>
      <c r="H116" s="2">
        <v>6.851851851851852E-2</v>
      </c>
    </row>
    <row r="117" spans="1:8" x14ac:dyDescent="0.2">
      <c r="A117" s="1">
        <v>116</v>
      </c>
      <c r="B117" s="1">
        <v>321</v>
      </c>
      <c r="C117" s="1" t="s">
        <v>237</v>
      </c>
      <c r="D117" s="1" t="s">
        <v>238</v>
      </c>
      <c r="E117" s="1" t="s">
        <v>10</v>
      </c>
      <c r="F117" s="1" t="s">
        <v>239</v>
      </c>
      <c r="G117" s="2">
        <v>6.8587962962962962E-2</v>
      </c>
      <c r="H117" s="2">
        <v>6.8611111111111109E-2</v>
      </c>
    </row>
    <row r="118" spans="1:8" x14ac:dyDescent="0.2">
      <c r="A118" s="1">
        <v>117</v>
      </c>
      <c r="B118" s="1">
        <v>27</v>
      </c>
      <c r="C118" s="1" t="s">
        <v>208</v>
      </c>
      <c r="D118" s="1" t="s">
        <v>240</v>
      </c>
      <c r="E118" s="1" t="s">
        <v>10</v>
      </c>
      <c r="F118" s="1" t="s">
        <v>239</v>
      </c>
      <c r="G118" s="2">
        <v>6.8252314814814807E-2</v>
      </c>
      <c r="H118" s="2">
        <v>6.8657407407407403E-2</v>
      </c>
    </row>
    <row r="119" spans="1:8" x14ac:dyDescent="0.2">
      <c r="A119" s="1">
        <v>118</v>
      </c>
      <c r="B119" s="1">
        <v>471</v>
      </c>
      <c r="C119" s="1" t="s">
        <v>20</v>
      </c>
      <c r="D119" s="1" t="s">
        <v>241</v>
      </c>
      <c r="E119" s="1" t="s">
        <v>10</v>
      </c>
      <c r="F119" s="1" t="s">
        <v>242</v>
      </c>
      <c r="G119" s="2">
        <v>6.8726851851851858E-2</v>
      </c>
      <c r="H119" s="2">
        <v>6.8784722222222219E-2</v>
      </c>
    </row>
    <row r="120" spans="1:8" x14ac:dyDescent="0.2">
      <c r="A120" s="1">
        <v>119</v>
      </c>
      <c r="B120" s="1">
        <v>143</v>
      </c>
      <c r="C120" s="1" t="s">
        <v>20</v>
      </c>
      <c r="D120" s="1" t="s">
        <v>243</v>
      </c>
      <c r="E120" s="1" t="s">
        <v>17</v>
      </c>
      <c r="F120" s="1" t="s">
        <v>176</v>
      </c>
      <c r="G120" s="2">
        <v>6.8749999999999992E-2</v>
      </c>
      <c r="H120" s="2">
        <v>6.8819444444444447E-2</v>
      </c>
    </row>
    <row r="121" spans="1:8" x14ac:dyDescent="0.2">
      <c r="A121" s="1">
        <v>120</v>
      </c>
      <c r="B121" s="1">
        <v>56</v>
      </c>
      <c r="C121" s="1" t="s">
        <v>244</v>
      </c>
      <c r="D121" s="1" t="s">
        <v>245</v>
      </c>
      <c r="E121" s="1" t="s">
        <v>17</v>
      </c>
      <c r="G121" s="2">
        <v>6.8703703703703697E-2</v>
      </c>
      <c r="H121" s="2">
        <v>6.8923611111111116E-2</v>
      </c>
    </row>
    <row r="122" spans="1:8" x14ac:dyDescent="0.2">
      <c r="A122" s="1">
        <v>121</v>
      </c>
      <c r="B122" s="1">
        <v>401</v>
      </c>
      <c r="C122" s="1" t="s">
        <v>74</v>
      </c>
      <c r="D122" s="1" t="s">
        <v>246</v>
      </c>
      <c r="E122" s="1" t="s">
        <v>14</v>
      </c>
      <c r="G122" s="2">
        <v>6.8900462962962969E-2</v>
      </c>
      <c r="H122" s="2">
        <v>6.8946759259259263E-2</v>
      </c>
    </row>
    <row r="123" spans="1:8" x14ac:dyDescent="0.2">
      <c r="A123" s="1">
        <v>122</v>
      </c>
      <c r="B123" s="1">
        <v>349</v>
      </c>
      <c r="C123" s="1" t="s">
        <v>36</v>
      </c>
      <c r="D123" s="1" t="s">
        <v>247</v>
      </c>
      <c r="E123" s="1" t="s">
        <v>10</v>
      </c>
      <c r="G123" s="2">
        <v>6.895833333333333E-2</v>
      </c>
      <c r="H123" s="2">
        <v>6.9027777777777785E-2</v>
      </c>
    </row>
    <row r="124" spans="1:8" x14ac:dyDescent="0.2">
      <c r="A124" s="1">
        <v>123</v>
      </c>
      <c r="B124" s="1">
        <v>506</v>
      </c>
      <c r="C124" s="1" t="s">
        <v>248</v>
      </c>
      <c r="D124" s="1" t="s">
        <v>49</v>
      </c>
      <c r="E124" s="1" t="s">
        <v>115</v>
      </c>
      <c r="F124" s="1" t="s">
        <v>151</v>
      </c>
      <c r="G124" s="2">
        <v>6.896990740740741E-2</v>
      </c>
      <c r="H124" s="2">
        <v>6.9039351851851852E-2</v>
      </c>
    </row>
    <row r="125" spans="1:8" x14ac:dyDescent="0.2">
      <c r="A125" s="1">
        <v>124</v>
      </c>
      <c r="B125" s="1">
        <v>762</v>
      </c>
      <c r="C125" s="1" t="s">
        <v>249</v>
      </c>
      <c r="D125" s="1" t="s">
        <v>250</v>
      </c>
      <c r="E125" s="1" t="s">
        <v>142</v>
      </c>
      <c r="G125" s="2">
        <v>6.8912037037037036E-2</v>
      </c>
      <c r="H125" s="2">
        <v>6.9085648148148146E-2</v>
      </c>
    </row>
    <row r="126" spans="1:8" x14ac:dyDescent="0.2">
      <c r="A126" s="1">
        <v>125</v>
      </c>
      <c r="B126" s="1">
        <v>213</v>
      </c>
      <c r="C126" s="1" t="s">
        <v>251</v>
      </c>
      <c r="D126" s="1" t="s">
        <v>252</v>
      </c>
      <c r="E126" s="1" t="s">
        <v>10</v>
      </c>
      <c r="G126" s="2">
        <v>6.9062500000000013E-2</v>
      </c>
      <c r="H126" s="2">
        <v>6.9166666666666668E-2</v>
      </c>
    </row>
    <row r="127" spans="1:8" x14ac:dyDescent="0.2">
      <c r="A127" s="1">
        <v>126</v>
      </c>
      <c r="B127" s="1">
        <v>257</v>
      </c>
      <c r="C127" s="1" t="s">
        <v>36</v>
      </c>
      <c r="D127" s="1" t="s">
        <v>253</v>
      </c>
      <c r="E127" s="1" t="s">
        <v>10</v>
      </c>
      <c r="F127" s="1" t="s">
        <v>254</v>
      </c>
      <c r="G127" s="2">
        <v>6.9039351851851852E-2</v>
      </c>
      <c r="H127" s="2">
        <v>6.9178240740740735E-2</v>
      </c>
    </row>
    <row r="128" spans="1:8" x14ac:dyDescent="0.2">
      <c r="A128" s="1">
        <v>127</v>
      </c>
      <c r="B128" s="1">
        <v>398</v>
      </c>
      <c r="C128" s="1" t="s">
        <v>74</v>
      </c>
      <c r="D128" s="1" t="s">
        <v>255</v>
      </c>
      <c r="E128" s="1" t="s">
        <v>14</v>
      </c>
      <c r="G128" s="2">
        <v>6.9074074074074079E-2</v>
      </c>
      <c r="H128" s="2">
        <v>6.9189814814814815E-2</v>
      </c>
    </row>
    <row r="129" spans="1:8" x14ac:dyDescent="0.2">
      <c r="A129" s="1">
        <v>128</v>
      </c>
      <c r="B129" s="1">
        <v>410</v>
      </c>
      <c r="C129" s="1" t="s">
        <v>256</v>
      </c>
      <c r="D129" s="1" t="s">
        <v>257</v>
      </c>
      <c r="E129" s="1" t="s">
        <v>17</v>
      </c>
      <c r="F129" s="1" t="s">
        <v>29</v>
      </c>
      <c r="G129" s="2">
        <v>6.94212962962963E-2</v>
      </c>
      <c r="H129" s="2">
        <v>6.9502314814814822E-2</v>
      </c>
    </row>
    <row r="130" spans="1:8" x14ac:dyDescent="0.2">
      <c r="A130" s="1">
        <v>129</v>
      </c>
      <c r="B130" s="1">
        <v>146</v>
      </c>
      <c r="C130" s="1" t="s">
        <v>20</v>
      </c>
      <c r="D130" s="1" t="s">
        <v>258</v>
      </c>
      <c r="E130" s="1" t="s">
        <v>10</v>
      </c>
      <c r="F130" s="1" t="s">
        <v>13</v>
      </c>
      <c r="G130" s="2">
        <v>6.9444444444444434E-2</v>
      </c>
      <c r="H130" s="2">
        <v>6.9502314814814822E-2</v>
      </c>
    </row>
    <row r="131" spans="1:8" x14ac:dyDescent="0.2">
      <c r="A131" s="1">
        <v>130</v>
      </c>
      <c r="B131" s="1">
        <v>292</v>
      </c>
      <c r="C131" s="1" t="s">
        <v>52</v>
      </c>
      <c r="D131" s="1" t="s">
        <v>259</v>
      </c>
      <c r="E131" s="1" t="s">
        <v>23</v>
      </c>
      <c r="G131" s="2">
        <v>6.9444444444444434E-2</v>
      </c>
      <c r="H131" s="2">
        <v>6.9513888888888889E-2</v>
      </c>
    </row>
    <row r="132" spans="1:8" x14ac:dyDescent="0.2">
      <c r="A132" s="1">
        <v>131</v>
      </c>
      <c r="B132" s="1">
        <v>474</v>
      </c>
      <c r="C132" s="1" t="s">
        <v>27</v>
      </c>
      <c r="D132" s="1" t="s">
        <v>260</v>
      </c>
      <c r="E132" s="1" t="s">
        <v>10</v>
      </c>
      <c r="G132" s="2">
        <v>6.9525462962962969E-2</v>
      </c>
      <c r="H132" s="2">
        <v>6.957175925925925E-2</v>
      </c>
    </row>
    <row r="133" spans="1:8" x14ac:dyDescent="0.2">
      <c r="A133" s="1">
        <v>132</v>
      </c>
      <c r="B133" s="1">
        <v>157</v>
      </c>
      <c r="C133" s="1" t="s">
        <v>42</v>
      </c>
      <c r="D133" s="1" t="s">
        <v>261</v>
      </c>
      <c r="E133" s="1" t="s">
        <v>23</v>
      </c>
      <c r="G133" s="2">
        <v>6.9490740740740742E-2</v>
      </c>
      <c r="H133" s="2">
        <v>6.9664351851851852E-2</v>
      </c>
    </row>
    <row r="134" spans="1:8" x14ac:dyDescent="0.2">
      <c r="A134" s="1">
        <v>133</v>
      </c>
      <c r="B134" s="1">
        <v>136</v>
      </c>
      <c r="C134" s="1" t="s">
        <v>262</v>
      </c>
      <c r="D134" s="1" t="s">
        <v>263</v>
      </c>
      <c r="E134" s="1" t="s">
        <v>23</v>
      </c>
      <c r="G134" s="2">
        <v>6.9594907407407411E-2</v>
      </c>
      <c r="H134" s="2">
        <v>6.9687499999999999E-2</v>
      </c>
    </row>
    <row r="135" spans="1:8" x14ac:dyDescent="0.2">
      <c r="A135" s="1">
        <v>134</v>
      </c>
      <c r="B135" s="1">
        <v>614</v>
      </c>
      <c r="C135" s="1" t="s">
        <v>264</v>
      </c>
      <c r="D135" s="1" t="s">
        <v>265</v>
      </c>
      <c r="E135" s="1" t="s">
        <v>149</v>
      </c>
      <c r="F135" s="1" t="s">
        <v>239</v>
      </c>
      <c r="G135" s="2">
        <v>6.9780092592592588E-2</v>
      </c>
      <c r="H135" s="2">
        <v>6.986111111111111E-2</v>
      </c>
    </row>
    <row r="136" spans="1:8" x14ac:dyDescent="0.2">
      <c r="A136" s="1">
        <v>135</v>
      </c>
      <c r="B136" s="1">
        <v>491</v>
      </c>
      <c r="C136" s="1" t="s">
        <v>94</v>
      </c>
      <c r="D136" s="1" t="s">
        <v>266</v>
      </c>
      <c r="E136" s="1" t="s">
        <v>10</v>
      </c>
      <c r="F136" s="1" t="s">
        <v>221</v>
      </c>
      <c r="G136" s="2">
        <v>6.9641203703703705E-2</v>
      </c>
      <c r="H136" s="2">
        <v>6.9907407407407404E-2</v>
      </c>
    </row>
    <row r="137" spans="1:8" x14ac:dyDescent="0.2">
      <c r="A137" s="1">
        <v>136</v>
      </c>
      <c r="B137" s="1">
        <v>559</v>
      </c>
      <c r="C137" s="1" t="s">
        <v>267</v>
      </c>
      <c r="D137" s="1" t="s">
        <v>268</v>
      </c>
      <c r="E137" s="1" t="s">
        <v>142</v>
      </c>
      <c r="F137" s="1" t="s">
        <v>29</v>
      </c>
      <c r="G137" s="2">
        <v>7.0150462962962956E-2</v>
      </c>
      <c r="H137" s="2">
        <v>7.0219907407407411E-2</v>
      </c>
    </row>
    <row r="138" spans="1:8" x14ac:dyDescent="0.2">
      <c r="A138" s="1">
        <v>137</v>
      </c>
      <c r="B138" s="1">
        <v>203</v>
      </c>
      <c r="C138" s="1" t="s">
        <v>94</v>
      </c>
      <c r="D138" s="1" t="s">
        <v>127</v>
      </c>
      <c r="E138" s="1" t="s">
        <v>17</v>
      </c>
      <c r="F138" s="1" t="s">
        <v>269</v>
      </c>
      <c r="G138" s="2">
        <v>7.0254629629629625E-2</v>
      </c>
      <c r="H138" s="2">
        <v>7.0300925925925919E-2</v>
      </c>
    </row>
    <row r="139" spans="1:8" x14ac:dyDescent="0.2">
      <c r="A139" s="1">
        <v>138</v>
      </c>
      <c r="B139" s="1">
        <v>676</v>
      </c>
      <c r="C139" s="1" t="s">
        <v>270</v>
      </c>
      <c r="D139" s="1" t="s">
        <v>271</v>
      </c>
      <c r="E139" s="1" t="s">
        <v>149</v>
      </c>
      <c r="F139" s="1" t="s">
        <v>47</v>
      </c>
      <c r="G139" s="2">
        <v>7.0208333333333331E-2</v>
      </c>
      <c r="H139" s="2">
        <v>7.0405092592592589E-2</v>
      </c>
    </row>
    <row r="140" spans="1:8" x14ac:dyDescent="0.2">
      <c r="A140" s="1">
        <v>139</v>
      </c>
      <c r="B140" s="1">
        <v>290</v>
      </c>
      <c r="C140" s="1" t="s">
        <v>272</v>
      </c>
      <c r="D140" s="1" t="s">
        <v>166</v>
      </c>
      <c r="E140" s="1" t="s">
        <v>10</v>
      </c>
      <c r="G140" s="2">
        <v>7.048611111111111E-2</v>
      </c>
      <c r="H140" s="2">
        <v>7.0578703703703713E-2</v>
      </c>
    </row>
    <row r="141" spans="1:8" x14ac:dyDescent="0.2">
      <c r="A141" s="1">
        <v>140</v>
      </c>
      <c r="B141" s="1">
        <v>204</v>
      </c>
      <c r="C141" s="1" t="s">
        <v>273</v>
      </c>
      <c r="D141" s="1" t="s">
        <v>127</v>
      </c>
      <c r="E141" s="1" t="s">
        <v>10</v>
      </c>
      <c r="F141" s="1" t="s">
        <v>274</v>
      </c>
      <c r="G141" s="2">
        <v>7.0358796296296308E-2</v>
      </c>
      <c r="H141" s="2">
        <v>7.0613425925925913E-2</v>
      </c>
    </row>
    <row r="142" spans="1:8" x14ac:dyDescent="0.2">
      <c r="A142" s="1">
        <v>141</v>
      </c>
      <c r="B142" s="1">
        <v>454</v>
      </c>
      <c r="C142" s="1" t="s">
        <v>275</v>
      </c>
      <c r="D142" s="1" t="s">
        <v>276</v>
      </c>
      <c r="E142" s="1" t="s">
        <v>14</v>
      </c>
      <c r="G142" s="2">
        <v>7.059027777777778E-2</v>
      </c>
      <c r="H142" s="2">
        <v>7.0682870370370368E-2</v>
      </c>
    </row>
    <row r="143" spans="1:8" x14ac:dyDescent="0.2">
      <c r="A143" s="1">
        <v>142</v>
      </c>
      <c r="B143" s="1">
        <v>328</v>
      </c>
      <c r="C143" s="1" t="s">
        <v>262</v>
      </c>
      <c r="D143" s="1" t="s">
        <v>277</v>
      </c>
      <c r="E143" s="1" t="s">
        <v>119</v>
      </c>
      <c r="F143" s="1" t="s">
        <v>221</v>
      </c>
      <c r="G143" s="2">
        <v>7.0671296296296301E-2</v>
      </c>
      <c r="H143" s="2">
        <v>7.0706018518518529E-2</v>
      </c>
    </row>
    <row r="144" spans="1:8" x14ac:dyDescent="0.2">
      <c r="A144" s="1">
        <v>143</v>
      </c>
      <c r="B144" s="1">
        <v>200</v>
      </c>
      <c r="C144" s="1" t="s">
        <v>278</v>
      </c>
      <c r="D144" s="1" t="s">
        <v>127</v>
      </c>
      <c r="E144" s="1" t="s">
        <v>23</v>
      </c>
      <c r="F144" s="1" t="s">
        <v>279</v>
      </c>
      <c r="G144" s="2">
        <v>7.076388888888889E-2</v>
      </c>
      <c r="H144" s="2">
        <v>7.0844907407407412E-2</v>
      </c>
    </row>
    <row r="145" spans="1:8" x14ac:dyDescent="0.2">
      <c r="A145" s="1">
        <v>144</v>
      </c>
      <c r="B145" s="1">
        <v>95</v>
      </c>
      <c r="C145" s="1" t="s">
        <v>82</v>
      </c>
      <c r="D145" s="1" t="s">
        <v>280</v>
      </c>
      <c r="E145" s="1" t="s">
        <v>17</v>
      </c>
      <c r="G145" s="2">
        <v>7.0798611111111118E-2</v>
      </c>
      <c r="H145" s="2">
        <v>7.0902777777777773E-2</v>
      </c>
    </row>
    <row r="146" spans="1:8" x14ac:dyDescent="0.2">
      <c r="A146" s="1">
        <v>145</v>
      </c>
      <c r="B146" s="1">
        <v>389</v>
      </c>
      <c r="C146" s="1" t="s">
        <v>20</v>
      </c>
      <c r="D146" s="1" t="s">
        <v>281</v>
      </c>
      <c r="E146" s="1" t="s">
        <v>10</v>
      </c>
      <c r="G146" s="2">
        <v>7.0868055555555545E-2</v>
      </c>
      <c r="H146" s="2">
        <v>7.0914351851851853E-2</v>
      </c>
    </row>
    <row r="147" spans="1:8" x14ac:dyDescent="0.2">
      <c r="A147" s="1">
        <v>146</v>
      </c>
      <c r="B147" s="1">
        <v>346</v>
      </c>
      <c r="C147" s="1" t="s">
        <v>85</v>
      </c>
      <c r="D147" s="1" t="s">
        <v>282</v>
      </c>
      <c r="E147" s="1" t="s">
        <v>23</v>
      </c>
      <c r="F147" s="1" t="s">
        <v>283</v>
      </c>
      <c r="G147" s="2">
        <v>7.1064814814814817E-2</v>
      </c>
      <c r="H147" s="2">
        <v>7.1122685185185178E-2</v>
      </c>
    </row>
    <row r="148" spans="1:8" x14ac:dyDescent="0.2">
      <c r="A148" s="1">
        <v>147</v>
      </c>
      <c r="B148" s="1">
        <v>227</v>
      </c>
      <c r="C148" s="1" t="s">
        <v>150</v>
      </c>
      <c r="D148" s="1" t="s">
        <v>284</v>
      </c>
      <c r="E148" s="1" t="s">
        <v>10</v>
      </c>
      <c r="F148" s="1" t="s">
        <v>67</v>
      </c>
      <c r="G148" s="2">
        <v>7.1099537037037031E-2</v>
      </c>
      <c r="H148" s="2">
        <v>7.1145833333333339E-2</v>
      </c>
    </row>
    <row r="149" spans="1:8" x14ac:dyDescent="0.2">
      <c r="A149" s="1">
        <v>148</v>
      </c>
      <c r="B149" s="1">
        <v>101</v>
      </c>
      <c r="C149" s="1" t="s">
        <v>74</v>
      </c>
      <c r="D149" s="1" t="s">
        <v>285</v>
      </c>
      <c r="E149" s="1" t="s">
        <v>17</v>
      </c>
      <c r="G149" s="2">
        <v>7.1087962962962964E-2</v>
      </c>
      <c r="H149" s="2">
        <v>7.1192129629629633E-2</v>
      </c>
    </row>
    <row r="150" spans="1:8" x14ac:dyDescent="0.2">
      <c r="A150" s="1">
        <v>149</v>
      </c>
      <c r="B150" s="1">
        <v>142</v>
      </c>
      <c r="C150" s="1" t="s">
        <v>32</v>
      </c>
      <c r="D150" s="1" t="s">
        <v>286</v>
      </c>
      <c r="E150" s="1" t="s">
        <v>17</v>
      </c>
      <c r="G150" s="2">
        <v>7.1099537037037031E-2</v>
      </c>
      <c r="H150" s="2">
        <v>7.1261574074074074E-2</v>
      </c>
    </row>
    <row r="151" spans="1:8" x14ac:dyDescent="0.2">
      <c r="A151" s="1">
        <v>150</v>
      </c>
      <c r="B151" s="1">
        <v>127</v>
      </c>
      <c r="C151" s="1" t="s">
        <v>131</v>
      </c>
      <c r="D151" s="1" t="s">
        <v>218</v>
      </c>
      <c r="E151" s="1" t="s">
        <v>10</v>
      </c>
      <c r="G151" s="2">
        <v>7.12037037037037E-2</v>
      </c>
      <c r="H151" s="2">
        <v>7.1261574074074074E-2</v>
      </c>
    </row>
    <row r="152" spans="1:8" x14ac:dyDescent="0.2">
      <c r="A152" s="1">
        <v>151</v>
      </c>
      <c r="B152" s="1">
        <v>93</v>
      </c>
      <c r="C152" s="1" t="s">
        <v>131</v>
      </c>
      <c r="D152" s="1" t="s">
        <v>287</v>
      </c>
      <c r="E152" s="1" t="s">
        <v>10</v>
      </c>
      <c r="F152" s="1" t="s">
        <v>67</v>
      </c>
      <c r="G152" s="2">
        <v>7.1226851851851861E-2</v>
      </c>
      <c r="H152" s="2">
        <v>7.1273148148148155E-2</v>
      </c>
    </row>
    <row r="153" spans="1:8" x14ac:dyDescent="0.2">
      <c r="A153" s="1">
        <v>152</v>
      </c>
      <c r="B153" s="1">
        <v>312</v>
      </c>
      <c r="C153" s="1" t="s">
        <v>288</v>
      </c>
      <c r="D153" s="1" t="s">
        <v>28</v>
      </c>
      <c r="E153" s="1" t="s">
        <v>17</v>
      </c>
      <c r="F153" s="1" t="s">
        <v>239</v>
      </c>
      <c r="G153" s="2">
        <v>7.1249999999999994E-2</v>
      </c>
      <c r="H153" s="2">
        <v>7.1331018518518516E-2</v>
      </c>
    </row>
    <row r="154" spans="1:8" x14ac:dyDescent="0.2">
      <c r="A154" s="1">
        <v>153</v>
      </c>
      <c r="B154" s="1">
        <v>24</v>
      </c>
      <c r="C154" s="1" t="s">
        <v>289</v>
      </c>
      <c r="D154" s="1" t="s">
        <v>290</v>
      </c>
      <c r="E154" s="1" t="s">
        <v>23</v>
      </c>
      <c r="G154" s="2">
        <v>7.1273148148148155E-2</v>
      </c>
      <c r="H154" s="2">
        <v>7.1365740740740743E-2</v>
      </c>
    </row>
    <row r="155" spans="1:8" x14ac:dyDescent="0.2">
      <c r="A155" s="1">
        <v>154</v>
      </c>
      <c r="B155" s="1">
        <v>242</v>
      </c>
      <c r="C155" s="1" t="s">
        <v>20</v>
      </c>
      <c r="D155" s="1" t="s">
        <v>291</v>
      </c>
      <c r="E155" s="1" t="s">
        <v>10</v>
      </c>
      <c r="G155" s="2">
        <v>7.1296296296296288E-2</v>
      </c>
      <c r="H155" s="2">
        <v>7.137731481481481E-2</v>
      </c>
    </row>
    <row r="156" spans="1:8" x14ac:dyDescent="0.2">
      <c r="A156" s="1">
        <v>155</v>
      </c>
      <c r="B156" s="1">
        <v>366</v>
      </c>
      <c r="C156" s="1" t="s">
        <v>292</v>
      </c>
      <c r="D156" s="1" t="s">
        <v>159</v>
      </c>
      <c r="E156" s="1" t="s">
        <v>17</v>
      </c>
      <c r="F156" s="1" t="s">
        <v>47</v>
      </c>
      <c r="G156" s="2">
        <v>7.1388888888888891E-2</v>
      </c>
      <c r="H156" s="2">
        <v>7.1469907407407399E-2</v>
      </c>
    </row>
    <row r="157" spans="1:8" x14ac:dyDescent="0.2">
      <c r="A157" s="1">
        <v>156</v>
      </c>
      <c r="B157" s="1">
        <v>685</v>
      </c>
      <c r="C157" s="1" t="s">
        <v>293</v>
      </c>
      <c r="D157" s="1" t="s">
        <v>101</v>
      </c>
      <c r="E157" s="1" t="s">
        <v>191</v>
      </c>
      <c r="F157" s="1" t="s">
        <v>176</v>
      </c>
      <c r="G157" s="2">
        <v>7.1504629629629626E-2</v>
      </c>
      <c r="H157" s="2">
        <v>7.1608796296296295E-2</v>
      </c>
    </row>
    <row r="158" spans="1:8" x14ac:dyDescent="0.2">
      <c r="A158" s="1">
        <v>157</v>
      </c>
      <c r="B158" s="1">
        <v>595</v>
      </c>
      <c r="C158" s="1" t="s">
        <v>177</v>
      </c>
      <c r="D158" s="1" t="s">
        <v>294</v>
      </c>
      <c r="E158" s="1" t="s">
        <v>115</v>
      </c>
      <c r="F158" s="1" t="s">
        <v>13</v>
      </c>
      <c r="G158" s="2">
        <v>7.1620370370370376E-2</v>
      </c>
      <c r="H158" s="2">
        <v>7.1724537037037031E-2</v>
      </c>
    </row>
    <row r="159" spans="1:8" x14ac:dyDescent="0.2">
      <c r="A159" s="1">
        <v>158</v>
      </c>
      <c r="B159" s="1">
        <v>176</v>
      </c>
      <c r="C159" s="1" t="s">
        <v>295</v>
      </c>
      <c r="D159" s="1" t="s">
        <v>296</v>
      </c>
      <c r="E159" s="1" t="s">
        <v>17</v>
      </c>
      <c r="F159" s="1" t="s">
        <v>13</v>
      </c>
      <c r="G159" s="2">
        <v>7.1909722222222222E-2</v>
      </c>
      <c r="H159" s="2">
        <v>7.1932870370370369E-2</v>
      </c>
    </row>
    <row r="160" spans="1:8" x14ac:dyDescent="0.2">
      <c r="A160" s="1">
        <v>159</v>
      </c>
      <c r="B160" s="1">
        <v>666</v>
      </c>
      <c r="C160" s="1" t="s">
        <v>297</v>
      </c>
      <c r="D160" s="1" t="s">
        <v>298</v>
      </c>
      <c r="E160" s="1" t="s">
        <v>64</v>
      </c>
      <c r="G160" s="2">
        <v>7.1886574074074075E-2</v>
      </c>
      <c r="H160" s="2">
        <v>7.1944444444444436E-2</v>
      </c>
    </row>
    <row r="161" spans="1:8" x14ac:dyDescent="0.2">
      <c r="A161" s="1">
        <v>160</v>
      </c>
      <c r="B161" s="1">
        <v>248</v>
      </c>
      <c r="C161" s="1" t="s">
        <v>299</v>
      </c>
      <c r="D161" s="1" t="s">
        <v>300</v>
      </c>
      <c r="E161" s="1" t="s">
        <v>14</v>
      </c>
      <c r="F161" s="1" t="s">
        <v>301</v>
      </c>
      <c r="G161" s="2">
        <v>7.1851851851851847E-2</v>
      </c>
      <c r="H161" s="2">
        <v>7.2013888888888891E-2</v>
      </c>
    </row>
    <row r="162" spans="1:8" x14ac:dyDescent="0.2">
      <c r="A162" s="1">
        <v>161</v>
      </c>
      <c r="B162" s="1">
        <v>192</v>
      </c>
      <c r="C162" s="1" t="s">
        <v>36</v>
      </c>
      <c r="D162" s="1" t="s">
        <v>302</v>
      </c>
      <c r="E162" s="1" t="s">
        <v>10</v>
      </c>
      <c r="G162" s="2">
        <v>7.2048611111111105E-2</v>
      </c>
      <c r="H162" s="2">
        <v>7.2175925925925921E-2</v>
      </c>
    </row>
    <row r="163" spans="1:8" x14ac:dyDescent="0.2">
      <c r="A163" s="1">
        <v>162</v>
      </c>
      <c r="B163" s="1">
        <v>45</v>
      </c>
      <c r="C163" s="1" t="s">
        <v>32</v>
      </c>
      <c r="D163" s="1" t="s">
        <v>303</v>
      </c>
      <c r="E163" s="1" t="s">
        <v>10</v>
      </c>
      <c r="G163" s="2">
        <v>7.2164351851851841E-2</v>
      </c>
      <c r="H163" s="2">
        <v>7.2268518518518524E-2</v>
      </c>
    </row>
    <row r="164" spans="1:8" x14ac:dyDescent="0.2">
      <c r="A164" s="1">
        <v>163</v>
      </c>
      <c r="B164" s="1">
        <v>386</v>
      </c>
      <c r="C164" s="1" t="s">
        <v>58</v>
      </c>
      <c r="D164" s="1" t="s">
        <v>86</v>
      </c>
      <c r="E164" s="1" t="s">
        <v>10</v>
      </c>
      <c r="F164" s="1" t="s">
        <v>304</v>
      </c>
      <c r="G164" s="2">
        <v>7.2291666666666657E-2</v>
      </c>
      <c r="H164" s="2">
        <v>7.2349537037037046E-2</v>
      </c>
    </row>
    <row r="165" spans="1:8" x14ac:dyDescent="0.2">
      <c r="A165" s="1">
        <v>164</v>
      </c>
      <c r="B165" s="1">
        <v>138</v>
      </c>
      <c r="C165" s="1" t="s">
        <v>74</v>
      </c>
      <c r="D165" s="1" t="s">
        <v>305</v>
      </c>
      <c r="E165" s="1" t="s">
        <v>10</v>
      </c>
      <c r="G165" s="2">
        <v>7.2175925925925921E-2</v>
      </c>
      <c r="H165" s="2">
        <v>7.239583333333334E-2</v>
      </c>
    </row>
    <row r="166" spans="1:8" x14ac:dyDescent="0.2">
      <c r="A166" s="1">
        <v>165</v>
      </c>
      <c r="B166" s="1">
        <v>490</v>
      </c>
      <c r="C166" s="1" t="s">
        <v>306</v>
      </c>
      <c r="D166" s="1" t="s">
        <v>307</v>
      </c>
      <c r="E166" s="1" t="s">
        <v>17</v>
      </c>
      <c r="G166" s="2">
        <v>7.2268518518518524E-2</v>
      </c>
      <c r="H166" s="2">
        <v>7.2546296296296289E-2</v>
      </c>
    </row>
    <row r="167" spans="1:8" x14ac:dyDescent="0.2">
      <c r="A167" s="1">
        <v>166</v>
      </c>
      <c r="B167" s="1">
        <v>159</v>
      </c>
      <c r="C167" s="1" t="s">
        <v>308</v>
      </c>
      <c r="D167" s="1" t="s">
        <v>309</v>
      </c>
      <c r="E167" s="1" t="s">
        <v>10</v>
      </c>
      <c r="G167" s="2">
        <v>7.2349537037037046E-2</v>
      </c>
      <c r="H167" s="2">
        <v>7.255787037037037E-2</v>
      </c>
    </row>
    <row r="168" spans="1:8" x14ac:dyDescent="0.2">
      <c r="A168" s="1">
        <v>167</v>
      </c>
      <c r="B168" s="1">
        <v>85</v>
      </c>
      <c r="C168" s="1" t="s">
        <v>76</v>
      </c>
      <c r="D168" s="1" t="s">
        <v>310</v>
      </c>
      <c r="E168" s="1" t="s">
        <v>23</v>
      </c>
      <c r="G168" s="2">
        <v>7.2523148148148142E-2</v>
      </c>
      <c r="H168" s="2">
        <v>7.2592592592592597E-2</v>
      </c>
    </row>
    <row r="169" spans="1:8" x14ac:dyDescent="0.2">
      <c r="A169" s="1">
        <v>168</v>
      </c>
      <c r="B169" s="1">
        <v>276</v>
      </c>
      <c r="C169" s="1" t="s">
        <v>20</v>
      </c>
      <c r="D169" s="1" t="s">
        <v>311</v>
      </c>
      <c r="E169" s="1" t="s">
        <v>10</v>
      </c>
      <c r="F169" s="1" t="s">
        <v>239</v>
      </c>
      <c r="G169" s="2">
        <v>7.2534722222222223E-2</v>
      </c>
      <c r="H169" s="2">
        <v>7.2604166666666664E-2</v>
      </c>
    </row>
    <row r="170" spans="1:8" x14ac:dyDescent="0.2">
      <c r="A170" s="1">
        <v>169</v>
      </c>
      <c r="B170" s="1">
        <v>48</v>
      </c>
      <c r="C170" s="1" t="s">
        <v>312</v>
      </c>
      <c r="D170" s="1" t="s">
        <v>207</v>
      </c>
      <c r="E170" s="1" t="s">
        <v>23</v>
      </c>
      <c r="F170" s="1" t="s">
        <v>29</v>
      </c>
      <c r="G170" s="2">
        <v>7.210648148148148E-2</v>
      </c>
      <c r="H170" s="2">
        <v>7.2615740740740745E-2</v>
      </c>
    </row>
    <row r="171" spans="1:8" x14ac:dyDescent="0.2">
      <c r="A171" s="1">
        <v>170</v>
      </c>
      <c r="B171" s="1">
        <v>387</v>
      </c>
      <c r="C171" s="1" t="s">
        <v>58</v>
      </c>
      <c r="D171" s="1" t="s">
        <v>86</v>
      </c>
      <c r="E171" s="1" t="s">
        <v>17</v>
      </c>
      <c r="F171" s="1" t="s">
        <v>239</v>
      </c>
      <c r="G171" s="2">
        <v>7.2719907407407414E-2</v>
      </c>
      <c r="H171" s="2">
        <v>7.2812500000000002E-2</v>
      </c>
    </row>
    <row r="172" spans="1:8" x14ac:dyDescent="0.2">
      <c r="A172" s="1">
        <v>171</v>
      </c>
      <c r="B172" s="1">
        <v>335</v>
      </c>
      <c r="C172" s="1" t="s">
        <v>313</v>
      </c>
      <c r="D172" s="1" t="s">
        <v>314</v>
      </c>
      <c r="E172" s="1" t="s">
        <v>97</v>
      </c>
      <c r="F172" s="1" t="s">
        <v>239</v>
      </c>
      <c r="G172" s="2">
        <v>7.2708333333333333E-2</v>
      </c>
      <c r="H172" s="2">
        <v>7.2847222222222216E-2</v>
      </c>
    </row>
    <row r="173" spans="1:8" x14ac:dyDescent="0.2">
      <c r="A173" s="1">
        <v>172</v>
      </c>
      <c r="B173" s="1">
        <v>239</v>
      </c>
      <c r="C173" s="1" t="s">
        <v>315</v>
      </c>
      <c r="D173" s="1" t="s">
        <v>316</v>
      </c>
      <c r="E173" s="1" t="s">
        <v>97</v>
      </c>
      <c r="G173" s="2">
        <v>7.2534722222222223E-2</v>
      </c>
      <c r="H173" s="2">
        <v>7.289351851851851E-2</v>
      </c>
    </row>
    <row r="174" spans="1:8" x14ac:dyDescent="0.2">
      <c r="A174" s="1">
        <v>173</v>
      </c>
      <c r="B174" s="1">
        <v>760</v>
      </c>
      <c r="C174" s="1" t="s">
        <v>157</v>
      </c>
      <c r="D174" s="1" t="s">
        <v>317</v>
      </c>
      <c r="E174" s="1" t="s">
        <v>191</v>
      </c>
      <c r="G174" s="2">
        <v>7.2951388888888885E-2</v>
      </c>
      <c r="H174" s="2">
        <v>7.3136574074074076E-2</v>
      </c>
    </row>
    <row r="175" spans="1:8" x14ac:dyDescent="0.2">
      <c r="A175" s="1">
        <v>174</v>
      </c>
      <c r="B175" s="1">
        <v>132</v>
      </c>
      <c r="C175" s="1" t="s">
        <v>318</v>
      </c>
      <c r="D175" s="1" t="s">
        <v>319</v>
      </c>
      <c r="E175" s="1" t="s">
        <v>14</v>
      </c>
      <c r="G175" s="2">
        <v>7.3055555555555554E-2</v>
      </c>
      <c r="H175" s="2">
        <v>7.3159722222222223E-2</v>
      </c>
    </row>
    <row r="176" spans="1:8" x14ac:dyDescent="0.2">
      <c r="A176" s="1">
        <v>175</v>
      </c>
      <c r="B176" s="1">
        <v>120</v>
      </c>
      <c r="C176" s="1" t="s">
        <v>32</v>
      </c>
      <c r="D176" s="1" t="s">
        <v>320</v>
      </c>
      <c r="E176" s="1" t="s">
        <v>14</v>
      </c>
      <c r="F176" s="1" t="s">
        <v>44</v>
      </c>
      <c r="G176" s="2">
        <v>7.3078703703703715E-2</v>
      </c>
      <c r="H176" s="2">
        <v>7.318287037037037E-2</v>
      </c>
    </row>
    <row r="177" spans="1:8" x14ac:dyDescent="0.2">
      <c r="A177" s="1">
        <v>176</v>
      </c>
      <c r="B177" s="1">
        <v>460</v>
      </c>
      <c r="C177" s="1" t="s">
        <v>131</v>
      </c>
      <c r="D177" s="1" t="s">
        <v>133</v>
      </c>
      <c r="E177" s="1" t="s">
        <v>23</v>
      </c>
      <c r="F177" s="1" t="s">
        <v>239</v>
      </c>
      <c r="G177" s="2">
        <v>7.2824074074074083E-2</v>
      </c>
      <c r="H177" s="2">
        <v>7.3229166666666665E-2</v>
      </c>
    </row>
    <row r="178" spans="1:8" x14ac:dyDescent="0.2">
      <c r="A178" s="1">
        <v>177</v>
      </c>
      <c r="B178" s="1">
        <v>94</v>
      </c>
      <c r="C178" s="1" t="s">
        <v>20</v>
      </c>
      <c r="D178" s="1" t="s">
        <v>321</v>
      </c>
      <c r="E178" s="1" t="s">
        <v>23</v>
      </c>
      <c r="G178" s="2">
        <v>7.3194444444444437E-2</v>
      </c>
      <c r="H178" s="2">
        <v>7.3275462962962959E-2</v>
      </c>
    </row>
    <row r="179" spans="1:8" x14ac:dyDescent="0.2">
      <c r="A179" s="1">
        <v>178</v>
      </c>
      <c r="B179" s="1">
        <v>60</v>
      </c>
      <c r="C179" s="1" t="s">
        <v>94</v>
      </c>
      <c r="D179" s="1" t="s">
        <v>322</v>
      </c>
      <c r="E179" s="1" t="s">
        <v>23</v>
      </c>
      <c r="G179" s="2">
        <v>7.3310185185185187E-2</v>
      </c>
      <c r="H179" s="2">
        <v>7.3356481481481481E-2</v>
      </c>
    </row>
    <row r="180" spans="1:8" x14ac:dyDescent="0.2">
      <c r="A180" s="1">
        <v>180</v>
      </c>
      <c r="B180" s="1">
        <v>283</v>
      </c>
      <c r="C180" s="1" t="s">
        <v>125</v>
      </c>
      <c r="D180" s="1" t="s">
        <v>323</v>
      </c>
      <c r="E180" s="1" t="s">
        <v>10</v>
      </c>
      <c r="F180" s="1" t="s">
        <v>324</v>
      </c>
      <c r="G180" s="2">
        <v>7.3379629629629628E-2</v>
      </c>
      <c r="H180" s="2">
        <v>7.3449074074074069E-2</v>
      </c>
    </row>
    <row r="181" spans="1:8" x14ac:dyDescent="0.2">
      <c r="A181" s="1">
        <v>181</v>
      </c>
      <c r="B181" s="1">
        <v>150</v>
      </c>
      <c r="C181" s="1" t="s">
        <v>52</v>
      </c>
      <c r="D181" s="1" t="s">
        <v>325</v>
      </c>
      <c r="E181" s="1" t="s">
        <v>23</v>
      </c>
      <c r="F181" s="1" t="s">
        <v>326</v>
      </c>
      <c r="G181" s="2">
        <v>7.3263888888888892E-2</v>
      </c>
      <c r="H181" s="2">
        <v>7.3460648148148136E-2</v>
      </c>
    </row>
    <row r="182" spans="1:8" x14ac:dyDescent="0.2">
      <c r="A182" s="1">
        <v>182</v>
      </c>
      <c r="B182" s="1">
        <v>696</v>
      </c>
      <c r="C182" s="1" t="s">
        <v>327</v>
      </c>
      <c r="D182" s="1" t="s">
        <v>328</v>
      </c>
      <c r="E182" s="1" t="s">
        <v>142</v>
      </c>
      <c r="G182" s="2">
        <v>7.3310185185185187E-2</v>
      </c>
      <c r="H182" s="2">
        <v>7.3472222222222217E-2</v>
      </c>
    </row>
    <row r="183" spans="1:8" x14ac:dyDescent="0.2">
      <c r="A183" s="1">
        <v>183</v>
      </c>
      <c r="B183" s="1">
        <v>163</v>
      </c>
      <c r="C183" s="1" t="s">
        <v>329</v>
      </c>
      <c r="D183" s="1" t="s">
        <v>330</v>
      </c>
      <c r="E183" s="1" t="s">
        <v>10</v>
      </c>
      <c r="G183" s="2">
        <v>7.3136574074074076E-2</v>
      </c>
      <c r="H183" s="2">
        <v>7.3495370370370364E-2</v>
      </c>
    </row>
    <row r="184" spans="1:8" x14ac:dyDescent="0.2">
      <c r="A184" s="1">
        <v>184</v>
      </c>
      <c r="B184" s="1">
        <v>643</v>
      </c>
      <c r="C184" s="1" t="s">
        <v>331</v>
      </c>
      <c r="D184" s="1" t="s">
        <v>332</v>
      </c>
      <c r="E184" s="1" t="s">
        <v>115</v>
      </c>
      <c r="G184" s="2">
        <v>7.3449074074074069E-2</v>
      </c>
      <c r="H184" s="2">
        <v>7.3530092592592591E-2</v>
      </c>
    </row>
    <row r="185" spans="1:8" x14ac:dyDescent="0.2">
      <c r="A185" s="1">
        <v>185</v>
      </c>
      <c r="B185" s="1">
        <v>91</v>
      </c>
      <c r="C185" s="1" t="s">
        <v>52</v>
      </c>
      <c r="D185" s="1" t="s">
        <v>333</v>
      </c>
      <c r="E185" s="1" t="s">
        <v>23</v>
      </c>
      <c r="G185" s="2">
        <v>7.3287037037037039E-2</v>
      </c>
      <c r="H185" s="2">
        <v>7.3553240740740738E-2</v>
      </c>
    </row>
    <row r="186" spans="1:8" x14ac:dyDescent="0.2">
      <c r="A186" s="1">
        <v>186</v>
      </c>
      <c r="B186" s="1">
        <v>382</v>
      </c>
      <c r="C186" s="1" t="s">
        <v>262</v>
      </c>
      <c r="D186" s="1" t="s">
        <v>334</v>
      </c>
      <c r="E186" s="1" t="s">
        <v>97</v>
      </c>
      <c r="F186" s="1" t="s">
        <v>190</v>
      </c>
      <c r="G186" s="2">
        <v>7.3518518518518525E-2</v>
      </c>
      <c r="H186" s="2">
        <v>7.3611111111111113E-2</v>
      </c>
    </row>
    <row r="187" spans="1:8" x14ac:dyDescent="0.2">
      <c r="A187" s="1">
        <v>187</v>
      </c>
      <c r="B187" s="1">
        <v>752</v>
      </c>
      <c r="C187" s="1" t="s">
        <v>335</v>
      </c>
      <c r="D187" s="1" t="s">
        <v>336</v>
      </c>
      <c r="E187" s="1" t="s">
        <v>115</v>
      </c>
      <c r="G187" s="2">
        <v>7.3391203703703708E-2</v>
      </c>
      <c r="H187" s="2">
        <v>7.362268518518518E-2</v>
      </c>
    </row>
    <row r="188" spans="1:8" x14ac:dyDescent="0.2">
      <c r="A188" s="1">
        <v>188</v>
      </c>
      <c r="B188" s="1">
        <v>73</v>
      </c>
      <c r="C188" s="1" t="s">
        <v>108</v>
      </c>
      <c r="D188" s="1" t="s">
        <v>128</v>
      </c>
      <c r="E188" s="1" t="s">
        <v>14</v>
      </c>
      <c r="G188" s="2">
        <v>7.3506944444444444E-2</v>
      </c>
      <c r="H188" s="2">
        <v>7.363425925925926E-2</v>
      </c>
    </row>
    <row r="189" spans="1:8" x14ac:dyDescent="0.2">
      <c r="A189" s="1">
        <v>189</v>
      </c>
      <c r="B189" s="1">
        <v>604</v>
      </c>
      <c r="C189" s="1" t="s">
        <v>337</v>
      </c>
      <c r="D189" s="1" t="s">
        <v>316</v>
      </c>
      <c r="E189" s="1" t="s">
        <v>338</v>
      </c>
      <c r="F189" s="1" t="s">
        <v>13</v>
      </c>
      <c r="G189" s="2">
        <v>7.3541666666666672E-2</v>
      </c>
      <c r="H189" s="2">
        <v>7.3645833333333341E-2</v>
      </c>
    </row>
    <row r="190" spans="1:8" x14ac:dyDescent="0.2">
      <c r="A190" s="1">
        <v>190</v>
      </c>
      <c r="B190" s="1">
        <v>351</v>
      </c>
      <c r="C190" s="1" t="s">
        <v>50</v>
      </c>
      <c r="D190" s="1" t="s">
        <v>339</v>
      </c>
      <c r="E190" s="1" t="s">
        <v>23</v>
      </c>
      <c r="G190" s="2">
        <v>7.3611111111111113E-2</v>
      </c>
      <c r="H190" s="2">
        <v>7.3703703703703702E-2</v>
      </c>
    </row>
    <row r="191" spans="1:8" x14ac:dyDescent="0.2">
      <c r="A191" s="1">
        <v>191</v>
      </c>
      <c r="B191" s="1">
        <v>86</v>
      </c>
      <c r="C191" s="1" t="s">
        <v>340</v>
      </c>
      <c r="D191" s="1" t="s">
        <v>341</v>
      </c>
      <c r="E191" s="1" t="s">
        <v>10</v>
      </c>
      <c r="G191" s="2">
        <v>7.3425925925925936E-2</v>
      </c>
      <c r="H191" s="2">
        <v>7.3715277777777768E-2</v>
      </c>
    </row>
    <row r="192" spans="1:8" x14ac:dyDescent="0.2">
      <c r="A192" s="1">
        <v>192</v>
      </c>
      <c r="B192" s="1">
        <v>111</v>
      </c>
      <c r="C192" s="1" t="s">
        <v>342</v>
      </c>
      <c r="D192" s="1" t="s">
        <v>148</v>
      </c>
      <c r="E192" s="1" t="s">
        <v>17</v>
      </c>
      <c r="G192" s="2">
        <v>7.3773148148148157E-2</v>
      </c>
      <c r="H192" s="2">
        <v>7.3865740740740746E-2</v>
      </c>
    </row>
    <row r="193" spans="1:8" x14ac:dyDescent="0.2">
      <c r="A193" s="1">
        <v>193</v>
      </c>
      <c r="B193" s="1">
        <v>299</v>
      </c>
      <c r="C193" s="1" t="s">
        <v>343</v>
      </c>
      <c r="D193" s="1" t="s">
        <v>344</v>
      </c>
      <c r="E193" s="1" t="s">
        <v>17</v>
      </c>
      <c r="G193" s="2">
        <v>7.3819444444444438E-2</v>
      </c>
      <c r="H193" s="2">
        <v>7.3935185185185187E-2</v>
      </c>
    </row>
    <row r="194" spans="1:8" x14ac:dyDescent="0.2">
      <c r="A194" s="1">
        <v>194</v>
      </c>
      <c r="B194" s="1">
        <v>630</v>
      </c>
      <c r="C194" s="1" t="s">
        <v>345</v>
      </c>
      <c r="D194" s="1" t="s">
        <v>346</v>
      </c>
      <c r="E194" s="1" t="s">
        <v>149</v>
      </c>
      <c r="F194" s="1" t="s">
        <v>63</v>
      </c>
      <c r="G194" s="2">
        <v>7.3923611111111107E-2</v>
      </c>
      <c r="H194" s="2">
        <v>7.3981481481481481E-2</v>
      </c>
    </row>
    <row r="195" spans="1:8" x14ac:dyDescent="0.2">
      <c r="A195" s="1">
        <v>195</v>
      </c>
      <c r="B195" s="1">
        <v>360</v>
      </c>
      <c r="C195" s="1" t="s">
        <v>347</v>
      </c>
      <c r="D195" s="1" t="s">
        <v>83</v>
      </c>
      <c r="E195" s="1" t="s">
        <v>71</v>
      </c>
      <c r="F195" s="1" t="s">
        <v>22</v>
      </c>
      <c r="G195" s="2">
        <v>7.3877314814814812E-2</v>
      </c>
      <c r="H195" s="2">
        <v>7.408564814814815E-2</v>
      </c>
    </row>
    <row r="196" spans="1:8" x14ac:dyDescent="0.2">
      <c r="A196" s="1">
        <v>196</v>
      </c>
      <c r="B196" s="1">
        <v>342</v>
      </c>
      <c r="C196" s="1" t="s">
        <v>135</v>
      </c>
      <c r="D196" s="1" t="s">
        <v>348</v>
      </c>
      <c r="E196" s="1" t="s">
        <v>14</v>
      </c>
      <c r="F196" s="1" t="s">
        <v>349</v>
      </c>
      <c r="G196" s="2">
        <v>7.3958333333333334E-2</v>
      </c>
      <c r="H196" s="2">
        <v>7.4120370370370378E-2</v>
      </c>
    </row>
    <row r="197" spans="1:8" x14ac:dyDescent="0.2">
      <c r="A197" s="1">
        <v>197</v>
      </c>
      <c r="B197" s="1">
        <v>279</v>
      </c>
      <c r="C197" s="1" t="s">
        <v>94</v>
      </c>
      <c r="D197" s="1" t="s">
        <v>350</v>
      </c>
      <c r="E197" s="1" t="s">
        <v>23</v>
      </c>
      <c r="G197" s="2">
        <v>7.4004629629629629E-2</v>
      </c>
      <c r="H197" s="2">
        <v>7.4155092592592592E-2</v>
      </c>
    </row>
    <row r="198" spans="1:8" x14ac:dyDescent="0.2">
      <c r="A198" s="1">
        <v>198</v>
      </c>
      <c r="B198" s="1">
        <v>43</v>
      </c>
      <c r="C198" s="1" t="s">
        <v>313</v>
      </c>
      <c r="D198" s="1" t="s">
        <v>351</v>
      </c>
      <c r="E198" s="1" t="s">
        <v>10</v>
      </c>
      <c r="G198" s="2">
        <v>7.407407407407407E-2</v>
      </c>
      <c r="H198" s="2">
        <v>7.4201388888888886E-2</v>
      </c>
    </row>
    <row r="199" spans="1:8" x14ac:dyDescent="0.2">
      <c r="A199" s="1">
        <v>199</v>
      </c>
      <c r="B199" s="1">
        <v>92</v>
      </c>
      <c r="C199" s="1" t="s">
        <v>18</v>
      </c>
      <c r="D199" s="1" t="s">
        <v>333</v>
      </c>
      <c r="E199" s="1" t="s">
        <v>17</v>
      </c>
      <c r="G199" s="2">
        <v>7.4212962962962967E-2</v>
      </c>
      <c r="H199" s="2">
        <v>7.4247685185185194E-2</v>
      </c>
    </row>
    <row r="200" spans="1:8" x14ac:dyDescent="0.2">
      <c r="A200" s="1">
        <v>200</v>
      </c>
      <c r="B200" s="1">
        <v>332</v>
      </c>
      <c r="C200" s="1" t="s">
        <v>98</v>
      </c>
      <c r="D200" s="1" t="s">
        <v>37</v>
      </c>
      <c r="E200" s="1" t="s">
        <v>10</v>
      </c>
      <c r="G200" s="2">
        <v>7.4247685185185194E-2</v>
      </c>
      <c r="H200" s="2">
        <v>7.4282407407407408E-2</v>
      </c>
    </row>
    <row r="201" spans="1:8" x14ac:dyDescent="0.2">
      <c r="A201" s="1">
        <v>201</v>
      </c>
      <c r="B201" s="1">
        <v>77</v>
      </c>
      <c r="C201" s="1" t="s">
        <v>192</v>
      </c>
      <c r="D201" s="1" t="s">
        <v>352</v>
      </c>
      <c r="E201" s="1" t="s">
        <v>10</v>
      </c>
      <c r="G201" s="2">
        <v>7.4236111111111114E-2</v>
      </c>
      <c r="H201" s="2">
        <v>7.4305555555555555E-2</v>
      </c>
    </row>
    <row r="202" spans="1:8" x14ac:dyDescent="0.2">
      <c r="A202" s="1">
        <v>202</v>
      </c>
      <c r="B202" s="1">
        <v>606</v>
      </c>
      <c r="C202" s="1" t="s">
        <v>353</v>
      </c>
      <c r="D202" s="1" t="s">
        <v>354</v>
      </c>
      <c r="E202" s="1" t="s">
        <v>142</v>
      </c>
      <c r="F202" s="1" t="s">
        <v>63</v>
      </c>
      <c r="G202" s="2">
        <v>7.4166666666666659E-2</v>
      </c>
      <c r="H202" s="2">
        <v>7.4305555555555555E-2</v>
      </c>
    </row>
    <row r="203" spans="1:8" x14ac:dyDescent="0.2">
      <c r="A203" s="1">
        <v>203</v>
      </c>
      <c r="B203" s="1">
        <v>109</v>
      </c>
      <c r="C203" s="1" t="s">
        <v>27</v>
      </c>
      <c r="D203" s="1" t="s">
        <v>355</v>
      </c>
      <c r="E203" s="1" t="s">
        <v>17</v>
      </c>
      <c r="G203" s="2">
        <v>7.4039351851851856E-2</v>
      </c>
      <c r="H203" s="2">
        <v>7.4340277777777783E-2</v>
      </c>
    </row>
    <row r="204" spans="1:8" x14ac:dyDescent="0.2">
      <c r="A204" s="1">
        <v>204</v>
      </c>
      <c r="B204" s="1">
        <v>235</v>
      </c>
      <c r="C204" s="1" t="s">
        <v>356</v>
      </c>
      <c r="D204" s="1" t="s">
        <v>357</v>
      </c>
      <c r="E204" s="1" t="s">
        <v>10</v>
      </c>
      <c r="G204" s="2">
        <v>7.4097222222222217E-2</v>
      </c>
      <c r="H204" s="2">
        <v>7.4398148148148144E-2</v>
      </c>
    </row>
    <row r="205" spans="1:8" x14ac:dyDescent="0.2">
      <c r="A205" s="1">
        <v>205</v>
      </c>
      <c r="B205" s="1">
        <v>193</v>
      </c>
      <c r="C205" s="1" t="s">
        <v>268</v>
      </c>
      <c r="D205" s="1" t="s">
        <v>302</v>
      </c>
      <c r="E205" s="1" t="s">
        <v>17</v>
      </c>
      <c r="G205" s="2">
        <v>7.4155092592592592E-2</v>
      </c>
      <c r="H205" s="2">
        <v>7.4421296296296291E-2</v>
      </c>
    </row>
    <row r="206" spans="1:8" x14ac:dyDescent="0.2">
      <c r="A206" s="1">
        <v>206</v>
      </c>
      <c r="B206" s="1">
        <v>513</v>
      </c>
      <c r="C206" s="1" t="s">
        <v>358</v>
      </c>
      <c r="D206" s="1" t="s">
        <v>359</v>
      </c>
      <c r="E206" s="1" t="s">
        <v>142</v>
      </c>
      <c r="F206" s="1" t="s">
        <v>360</v>
      </c>
      <c r="G206" s="2">
        <v>7.4282407407407408E-2</v>
      </c>
      <c r="H206" s="2">
        <v>7.4467592592592599E-2</v>
      </c>
    </row>
    <row r="207" spans="1:8" x14ac:dyDescent="0.2">
      <c r="A207" s="1">
        <v>207</v>
      </c>
      <c r="B207" s="1">
        <v>405</v>
      </c>
      <c r="C207" s="1" t="s">
        <v>18</v>
      </c>
      <c r="D207" s="1" t="s">
        <v>361</v>
      </c>
      <c r="E207" s="1" t="s">
        <v>10</v>
      </c>
      <c r="G207" s="2">
        <v>7.4479166666666666E-2</v>
      </c>
      <c r="H207" s="2">
        <v>7.4594907407407415E-2</v>
      </c>
    </row>
    <row r="208" spans="1:8" x14ac:dyDescent="0.2">
      <c r="A208" s="1">
        <v>208</v>
      </c>
      <c r="B208" s="1">
        <v>165</v>
      </c>
      <c r="C208" s="1" t="s">
        <v>362</v>
      </c>
      <c r="D208" s="1" t="s">
        <v>363</v>
      </c>
      <c r="E208" s="1" t="s">
        <v>14</v>
      </c>
      <c r="F208" s="1" t="s">
        <v>174</v>
      </c>
      <c r="G208" s="2">
        <v>7.4270833333333341E-2</v>
      </c>
      <c r="H208" s="2">
        <v>7.4629629629629629E-2</v>
      </c>
    </row>
    <row r="209" spans="1:8" x14ac:dyDescent="0.2">
      <c r="A209" s="1">
        <v>209</v>
      </c>
      <c r="B209" s="1">
        <v>62</v>
      </c>
      <c r="C209" s="1" t="s">
        <v>364</v>
      </c>
      <c r="D209" s="1" t="s">
        <v>365</v>
      </c>
      <c r="E209" s="1" t="s">
        <v>97</v>
      </c>
      <c r="F209" s="1" t="s">
        <v>22</v>
      </c>
      <c r="G209" s="2">
        <v>7.4305555555555555E-2</v>
      </c>
      <c r="H209" s="2">
        <v>7.4699074074074071E-2</v>
      </c>
    </row>
    <row r="210" spans="1:8" x14ac:dyDescent="0.2">
      <c r="A210" s="1">
        <v>210</v>
      </c>
      <c r="B210" s="1">
        <v>509</v>
      </c>
      <c r="C210" s="1" t="s">
        <v>293</v>
      </c>
      <c r="D210" s="1" t="s">
        <v>366</v>
      </c>
      <c r="E210" s="1" t="s">
        <v>64</v>
      </c>
      <c r="F210" s="1" t="s">
        <v>197</v>
      </c>
      <c r="G210" s="2">
        <v>7.4629629629629629E-2</v>
      </c>
      <c r="H210" s="2">
        <v>7.4722222222222232E-2</v>
      </c>
    </row>
    <row r="211" spans="1:8" x14ac:dyDescent="0.2">
      <c r="A211" s="1">
        <v>211</v>
      </c>
      <c r="B211" s="1">
        <v>265</v>
      </c>
      <c r="C211" s="1" t="s">
        <v>160</v>
      </c>
      <c r="D211" s="1" t="s">
        <v>367</v>
      </c>
      <c r="E211" s="1" t="s">
        <v>10</v>
      </c>
      <c r="G211" s="2">
        <v>7.4652777777777776E-2</v>
      </c>
      <c r="H211" s="2">
        <v>7.4722222222222232E-2</v>
      </c>
    </row>
    <row r="212" spans="1:8" x14ac:dyDescent="0.2">
      <c r="A212" s="1">
        <v>212</v>
      </c>
      <c r="B212" s="1">
        <v>570</v>
      </c>
      <c r="C212" s="1" t="s">
        <v>368</v>
      </c>
      <c r="D212" s="1" t="s">
        <v>369</v>
      </c>
      <c r="E212" s="1" t="s">
        <v>191</v>
      </c>
      <c r="F212" s="1" t="s">
        <v>13</v>
      </c>
      <c r="G212" s="2">
        <v>7.4733796296296298E-2</v>
      </c>
      <c r="H212" s="2">
        <v>7.4849537037037034E-2</v>
      </c>
    </row>
    <row r="213" spans="1:8" x14ac:dyDescent="0.2">
      <c r="A213" s="1">
        <v>213</v>
      </c>
      <c r="B213" s="1">
        <v>147</v>
      </c>
      <c r="C213" s="1" t="s">
        <v>370</v>
      </c>
      <c r="D213" s="1" t="s">
        <v>371</v>
      </c>
      <c r="E213" s="1" t="s">
        <v>119</v>
      </c>
      <c r="F213" s="1" t="s">
        <v>13</v>
      </c>
      <c r="G213" s="2">
        <v>7.4791666666666659E-2</v>
      </c>
      <c r="H213" s="2">
        <v>7.4895833333333328E-2</v>
      </c>
    </row>
    <row r="214" spans="1:8" x14ac:dyDescent="0.2">
      <c r="A214" s="1">
        <v>214</v>
      </c>
      <c r="B214" s="1">
        <v>282</v>
      </c>
      <c r="C214" s="1" t="s">
        <v>32</v>
      </c>
      <c r="D214" s="1" t="s">
        <v>372</v>
      </c>
      <c r="E214" s="1" t="s">
        <v>17</v>
      </c>
      <c r="G214" s="2">
        <v>7.4490740740740746E-2</v>
      </c>
      <c r="H214" s="2">
        <v>7.4965277777777783E-2</v>
      </c>
    </row>
    <row r="215" spans="1:8" x14ac:dyDescent="0.2">
      <c r="A215" s="1">
        <v>215</v>
      </c>
      <c r="B215" s="1">
        <v>47</v>
      </c>
      <c r="C215" s="1" t="s">
        <v>373</v>
      </c>
      <c r="D215" s="1" t="s">
        <v>207</v>
      </c>
      <c r="E215" s="1" t="s">
        <v>10</v>
      </c>
      <c r="G215" s="2">
        <v>7.4745370370370365E-2</v>
      </c>
      <c r="H215" s="2">
        <v>7.4976851851851864E-2</v>
      </c>
    </row>
    <row r="216" spans="1:8" x14ac:dyDescent="0.2">
      <c r="A216" s="1">
        <v>216</v>
      </c>
      <c r="B216" s="1">
        <v>468</v>
      </c>
      <c r="C216" s="1" t="s">
        <v>374</v>
      </c>
      <c r="D216" s="1" t="s">
        <v>375</v>
      </c>
      <c r="E216" s="1" t="s">
        <v>10</v>
      </c>
      <c r="G216" s="2">
        <v>7.4942129629629636E-2</v>
      </c>
      <c r="H216" s="2">
        <v>7.5081018518518519E-2</v>
      </c>
    </row>
    <row r="217" spans="1:8" x14ac:dyDescent="0.2">
      <c r="A217" s="1">
        <v>217</v>
      </c>
      <c r="B217" s="1">
        <v>319</v>
      </c>
      <c r="C217" s="1" t="s">
        <v>76</v>
      </c>
      <c r="D217" s="1" t="s">
        <v>376</v>
      </c>
      <c r="E217" s="1" t="s">
        <v>71</v>
      </c>
      <c r="F217" s="1" t="s">
        <v>29</v>
      </c>
      <c r="G217" s="2">
        <v>7.4768518518518512E-2</v>
      </c>
      <c r="H217" s="2">
        <v>7.5081018518518519E-2</v>
      </c>
    </row>
    <row r="218" spans="1:8" x14ac:dyDescent="0.2">
      <c r="A218" s="1">
        <v>218</v>
      </c>
      <c r="B218" s="1">
        <v>378</v>
      </c>
      <c r="C218" s="1" t="s">
        <v>377</v>
      </c>
      <c r="D218" s="1" t="s">
        <v>378</v>
      </c>
      <c r="E218" s="1" t="s">
        <v>17</v>
      </c>
      <c r="F218" s="1" t="s">
        <v>162</v>
      </c>
      <c r="G218" s="2">
        <v>7.5057870370370372E-2</v>
      </c>
      <c r="H218" s="2">
        <v>7.5127314814814813E-2</v>
      </c>
    </row>
    <row r="219" spans="1:8" x14ac:dyDescent="0.2">
      <c r="A219" s="1">
        <v>219</v>
      </c>
      <c r="B219" s="1">
        <v>409</v>
      </c>
      <c r="C219" s="1" t="s">
        <v>160</v>
      </c>
      <c r="D219" s="1" t="s">
        <v>379</v>
      </c>
      <c r="E219" s="1" t="s">
        <v>10</v>
      </c>
      <c r="G219" s="2">
        <v>7.5231481481481483E-2</v>
      </c>
      <c r="H219" s="2">
        <v>7.525462962962963E-2</v>
      </c>
    </row>
    <row r="220" spans="1:8" x14ac:dyDescent="0.2">
      <c r="A220" s="1">
        <v>220</v>
      </c>
      <c r="B220" s="1">
        <v>124</v>
      </c>
      <c r="C220" s="1" t="s">
        <v>380</v>
      </c>
      <c r="D220" s="1" t="s">
        <v>381</v>
      </c>
      <c r="E220" s="1" t="s">
        <v>10</v>
      </c>
      <c r="G220" s="2">
        <v>7.5115740740740733E-2</v>
      </c>
      <c r="H220" s="2">
        <v>7.5312500000000004E-2</v>
      </c>
    </row>
    <row r="221" spans="1:8" x14ac:dyDescent="0.2">
      <c r="A221" s="1">
        <v>221</v>
      </c>
      <c r="B221" s="1">
        <v>469</v>
      </c>
      <c r="C221" s="1" t="s">
        <v>205</v>
      </c>
      <c r="D221" s="1" t="s">
        <v>382</v>
      </c>
      <c r="E221" s="1" t="s">
        <v>10</v>
      </c>
      <c r="G221" s="2">
        <v>7.5127314814814813E-2</v>
      </c>
      <c r="H221" s="2">
        <v>7.5370370370370365E-2</v>
      </c>
    </row>
    <row r="222" spans="1:8" x14ac:dyDescent="0.2">
      <c r="A222" s="1">
        <v>222</v>
      </c>
      <c r="B222" s="1">
        <v>37</v>
      </c>
      <c r="C222" s="1" t="s">
        <v>383</v>
      </c>
      <c r="D222" s="1" t="s">
        <v>384</v>
      </c>
      <c r="E222" s="1" t="s">
        <v>17</v>
      </c>
      <c r="F222" s="1" t="s">
        <v>242</v>
      </c>
      <c r="G222" s="2">
        <v>7.5023148148148144E-2</v>
      </c>
      <c r="H222" s="2">
        <v>7.5381944444444446E-2</v>
      </c>
    </row>
    <row r="223" spans="1:8" x14ac:dyDescent="0.2">
      <c r="A223" s="1">
        <v>223</v>
      </c>
      <c r="B223" s="1">
        <v>66</v>
      </c>
      <c r="C223" s="1" t="s">
        <v>370</v>
      </c>
      <c r="D223" s="1" t="s">
        <v>385</v>
      </c>
      <c r="E223" s="1" t="s">
        <v>10</v>
      </c>
      <c r="G223" s="2">
        <v>7.5277777777777777E-2</v>
      </c>
      <c r="H223" s="2">
        <v>7.5416666666666674E-2</v>
      </c>
    </row>
    <row r="224" spans="1:8" x14ac:dyDescent="0.2">
      <c r="A224" s="1">
        <v>224</v>
      </c>
      <c r="B224" s="1">
        <v>507</v>
      </c>
      <c r="C224" s="1" t="s">
        <v>289</v>
      </c>
      <c r="D224" s="1" t="s">
        <v>386</v>
      </c>
      <c r="E224" s="1" t="s">
        <v>115</v>
      </c>
      <c r="G224" s="2">
        <v>7.5370370370370365E-2</v>
      </c>
      <c r="H224" s="2">
        <v>7.5497685185185182E-2</v>
      </c>
    </row>
    <row r="225" spans="1:8" x14ac:dyDescent="0.2">
      <c r="A225" s="1">
        <v>225</v>
      </c>
      <c r="B225" s="1">
        <v>662</v>
      </c>
      <c r="C225" s="1" t="s">
        <v>387</v>
      </c>
      <c r="D225" s="1" t="s">
        <v>37</v>
      </c>
      <c r="E225" s="1" t="s">
        <v>191</v>
      </c>
      <c r="F225" s="1" t="s">
        <v>221</v>
      </c>
      <c r="G225" s="2">
        <v>7.525462962962963E-2</v>
      </c>
      <c r="H225" s="2">
        <v>7.5520833333333329E-2</v>
      </c>
    </row>
    <row r="226" spans="1:8" x14ac:dyDescent="0.2">
      <c r="A226" s="1">
        <v>226</v>
      </c>
      <c r="B226" s="1">
        <v>68</v>
      </c>
      <c r="C226" s="1" t="s">
        <v>388</v>
      </c>
      <c r="D226" s="1" t="s">
        <v>389</v>
      </c>
      <c r="E226" s="1" t="s">
        <v>14</v>
      </c>
      <c r="F226" s="1" t="s">
        <v>390</v>
      </c>
      <c r="G226" s="2">
        <v>7.5381944444444446E-2</v>
      </c>
      <c r="H226" s="2">
        <v>7.5532407407407409E-2</v>
      </c>
    </row>
    <row r="227" spans="1:8" x14ac:dyDescent="0.2">
      <c r="A227" s="1">
        <v>227</v>
      </c>
      <c r="B227" s="1">
        <v>252</v>
      </c>
      <c r="C227" s="1" t="s">
        <v>94</v>
      </c>
      <c r="D227" s="1" t="s">
        <v>391</v>
      </c>
      <c r="E227" s="1" t="s">
        <v>10</v>
      </c>
      <c r="G227" s="2">
        <v>7.542824074074074E-2</v>
      </c>
      <c r="H227" s="2">
        <v>7.5578703703703703E-2</v>
      </c>
    </row>
    <row r="228" spans="1:8" x14ac:dyDescent="0.2">
      <c r="A228" s="1">
        <v>228</v>
      </c>
      <c r="B228" s="1">
        <v>173</v>
      </c>
      <c r="C228" s="1" t="s">
        <v>91</v>
      </c>
      <c r="D228" s="1" t="s">
        <v>392</v>
      </c>
      <c r="E228" s="1" t="s">
        <v>23</v>
      </c>
      <c r="G228" s="2">
        <v>7.5509259259259262E-2</v>
      </c>
      <c r="H228" s="2">
        <v>7.5613425925925917E-2</v>
      </c>
    </row>
    <row r="229" spans="1:8" x14ac:dyDescent="0.2">
      <c r="A229" s="1">
        <v>229</v>
      </c>
      <c r="B229" s="1">
        <v>190</v>
      </c>
      <c r="C229" s="1" t="s">
        <v>32</v>
      </c>
      <c r="D229" s="1" t="s">
        <v>189</v>
      </c>
      <c r="E229" s="1" t="s">
        <v>14</v>
      </c>
      <c r="F229" s="1" t="s">
        <v>40</v>
      </c>
      <c r="G229" s="2">
        <v>7.5462962962962968E-2</v>
      </c>
      <c r="H229" s="2">
        <v>7.5613425925925917E-2</v>
      </c>
    </row>
    <row r="230" spans="1:8" x14ac:dyDescent="0.2">
      <c r="A230" s="1">
        <v>230</v>
      </c>
      <c r="B230" s="1">
        <v>305</v>
      </c>
      <c r="C230" s="1" t="s">
        <v>11</v>
      </c>
      <c r="D230" s="1" t="s">
        <v>393</v>
      </c>
      <c r="E230" s="1" t="s">
        <v>17</v>
      </c>
      <c r="F230" s="1" t="s">
        <v>87</v>
      </c>
      <c r="G230" s="2">
        <v>7.5474537037037034E-2</v>
      </c>
      <c r="H230" s="2">
        <v>7.5648148148148145E-2</v>
      </c>
    </row>
    <row r="231" spans="1:8" x14ac:dyDescent="0.2">
      <c r="A231" s="1">
        <v>231</v>
      </c>
      <c r="B231" s="1">
        <v>275</v>
      </c>
      <c r="C231" s="1" t="s">
        <v>18</v>
      </c>
      <c r="D231" s="1" t="s">
        <v>394</v>
      </c>
      <c r="E231" s="1" t="s">
        <v>14</v>
      </c>
      <c r="G231" s="2">
        <v>7.5578703703703703E-2</v>
      </c>
      <c r="H231" s="2">
        <v>7.570601851851852E-2</v>
      </c>
    </row>
    <row r="232" spans="1:8" x14ac:dyDescent="0.2">
      <c r="A232" s="1">
        <v>232</v>
      </c>
      <c r="B232" s="1">
        <v>487</v>
      </c>
      <c r="C232" s="1" t="s">
        <v>98</v>
      </c>
      <c r="D232" s="1" t="s">
        <v>395</v>
      </c>
      <c r="E232" s="1" t="s">
        <v>23</v>
      </c>
      <c r="G232" s="2">
        <v>7.5659722222222225E-2</v>
      </c>
      <c r="H232" s="2">
        <v>7.570601851851852E-2</v>
      </c>
    </row>
    <row r="233" spans="1:8" x14ac:dyDescent="0.2">
      <c r="A233" s="1">
        <v>233</v>
      </c>
      <c r="B233" s="1">
        <v>106</v>
      </c>
      <c r="C233" s="1" t="s">
        <v>85</v>
      </c>
      <c r="D233" s="1" t="s">
        <v>396</v>
      </c>
      <c r="E233" s="1" t="s">
        <v>23</v>
      </c>
      <c r="F233" s="1" t="s">
        <v>397</v>
      </c>
      <c r="G233" s="2">
        <v>7.5636574074074078E-2</v>
      </c>
      <c r="H233" s="2">
        <v>7.5787037037037042E-2</v>
      </c>
    </row>
    <row r="234" spans="1:8" x14ac:dyDescent="0.2">
      <c r="A234" s="1">
        <v>234</v>
      </c>
      <c r="B234" s="1">
        <v>651</v>
      </c>
      <c r="C234" s="1" t="s">
        <v>398</v>
      </c>
      <c r="D234" s="1" t="s">
        <v>399</v>
      </c>
      <c r="E234" s="1" t="s">
        <v>64</v>
      </c>
      <c r="G234" s="2">
        <v>7.5578703703703703E-2</v>
      </c>
      <c r="H234" s="2">
        <v>7.5787037037037042E-2</v>
      </c>
    </row>
    <row r="235" spans="1:8" x14ac:dyDescent="0.2">
      <c r="A235" s="1">
        <v>235</v>
      </c>
      <c r="B235" s="1">
        <v>392</v>
      </c>
      <c r="C235" s="1" t="s">
        <v>88</v>
      </c>
      <c r="D235" s="1" t="s">
        <v>400</v>
      </c>
      <c r="E235" s="1" t="s">
        <v>23</v>
      </c>
      <c r="G235" s="2">
        <v>7.5613425925925917E-2</v>
      </c>
      <c r="H235" s="2">
        <v>7.5833333333333336E-2</v>
      </c>
    </row>
    <row r="236" spans="1:8" x14ac:dyDescent="0.2">
      <c r="A236" s="1">
        <v>236</v>
      </c>
      <c r="B236" s="1">
        <v>210</v>
      </c>
      <c r="C236" s="1" t="s">
        <v>401</v>
      </c>
      <c r="D236" s="1" t="s">
        <v>402</v>
      </c>
      <c r="E236" s="1" t="s">
        <v>10</v>
      </c>
      <c r="G236" s="2">
        <v>7.5729166666666667E-2</v>
      </c>
      <c r="H236" s="2">
        <v>7.5856481481481483E-2</v>
      </c>
    </row>
    <row r="237" spans="1:8" x14ac:dyDescent="0.2">
      <c r="A237" s="1">
        <v>237</v>
      </c>
      <c r="B237" s="1">
        <v>247</v>
      </c>
      <c r="C237" s="1" t="s">
        <v>364</v>
      </c>
      <c r="D237" s="1" t="s">
        <v>403</v>
      </c>
      <c r="E237" s="1" t="s">
        <v>23</v>
      </c>
      <c r="G237" s="2">
        <v>7.554398148148149E-2</v>
      </c>
      <c r="H237" s="2">
        <v>7.5856481481481483E-2</v>
      </c>
    </row>
    <row r="238" spans="1:8" x14ac:dyDescent="0.2">
      <c r="A238" s="1">
        <v>238</v>
      </c>
      <c r="B238" s="1">
        <v>400</v>
      </c>
      <c r="C238" s="1" t="s">
        <v>380</v>
      </c>
      <c r="D238" s="1" t="s">
        <v>404</v>
      </c>
      <c r="E238" s="1" t="s">
        <v>10</v>
      </c>
      <c r="F238" s="1" t="s">
        <v>405</v>
      </c>
      <c r="G238" s="2">
        <v>7.570601851851852E-2</v>
      </c>
      <c r="H238" s="2">
        <v>7.586805555555555E-2</v>
      </c>
    </row>
    <row r="239" spans="1:8" x14ac:dyDescent="0.2">
      <c r="A239" s="1">
        <v>239</v>
      </c>
      <c r="B239" s="1">
        <v>246</v>
      </c>
      <c r="C239" s="1" t="s">
        <v>108</v>
      </c>
      <c r="D239" s="1" t="s">
        <v>406</v>
      </c>
      <c r="E239" s="1" t="s">
        <v>10</v>
      </c>
      <c r="F239" s="1" t="s">
        <v>22</v>
      </c>
      <c r="G239" s="2">
        <v>7.5717592592592586E-2</v>
      </c>
      <c r="H239" s="2">
        <v>7.587962962962963E-2</v>
      </c>
    </row>
    <row r="240" spans="1:8" x14ac:dyDescent="0.2">
      <c r="A240" s="1">
        <v>240</v>
      </c>
      <c r="B240" s="1">
        <v>315</v>
      </c>
      <c r="C240" s="1" t="s">
        <v>45</v>
      </c>
      <c r="D240" s="1" t="s">
        <v>407</v>
      </c>
      <c r="E240" s="1" t="s">
        <v>23</v>
      </c>
      <c r="G240" s="2">
        <v>7.5740740740740733E-2</v>
      </c>
      <c r="H240" s="2">
        <v>7.5891203703703711E-2</v>
      </c>
    </row>
    <row r="241" spans="1:8" x14ac:dyDescent="0.2">
      <c r="A241" s="1">
        <v>241</v>
      </c>
      <c r="B241" s="1">
        <v>649</v>
      </c>
      <c r="C241" s="1" t="s">
        <v>408</v>
      </c>
      <c r="D241" s="1" t="s">
        <v>409</v>
      </c>
      <c r="E241" s="1" t="s">
        <v>64</v>
      </c>
      <c r="G241" s="2">
        <v>7.5763888888888895E-2</v>
      </c>
      <c r="H241" s="2">
        <v>7.5891203703703711E-2</v>
      </c>
    </row>
    <row r="242" spans="1:8" x14ac:dyDescent="0.2">
      <c r="A242" s="1">
        <v>242</v>
      </c>
      <c r="B242" s="1">
        <v>517</v>
      </c>
      <c r="C242" s="1" t="s">
        <v>225</v>
      </c>
      <c r="D242" s="1" t="s">
        <v>410</v>
      </c>
      <c r="E242" s="1" t="s">
        <v>115</v>
      </c>
      <c r="G242" s="2">
        <v>7.5729166666666667E-2</v>
      </c>
      <c r="H242" s="2">
        <v>7.5902777777777777E-2</v>
      </c>
    </row>
    <row r="243" spans="1:8" x14ac:dyDescent="0.2">
      <c r="A243" s="1">
        <v>243</v>
      </c>
      <c r="B243" s="1">
        <v>254</v>
      </c>
      <c r="C243" s="1" t="s">
        <v>76</v>
      </c>
      <c r="D243" s="1" t="s">
        <v>265</v>
      </c>
      <c r="E243" s="1" t="s">
        <v>10</v>
      </c>
      <c r="G243" s="2">
        <v>7.5810185185185189E-2</v>
      </c>
      <c r="H243" s="2">
        <v>7.5949074074074072E-2</v>
      </c>
    </row>
    <row r="244" spans="1:8" x14ac:dyDescent="0.2">
      <c r="A244" s="1">
        <v>244</v>
      </c>
      <c r="B244" s="1">
        <v>624</v>
      </c>
      <c r="C244" s="1" t="s">
        <v>411</v>
      </c>
      <c r="D244" s="1" t="s">
        <v>33</v>
      </c>
      <c r="E244" s="1" t="s">
        <v>64</v>
      </c>
      <c r="G244" s="2">
        <v>7.5578703703703703E-2</v>
      </c>
      <c r="H244" s="2">
        <v>7.5983796296296299E-2</v>
      </c>
    </row>
    <row r="245" spans="1:8" x14ac:dyDescent="0.2">
      <c r="A245" s="1">
        <v>245</v>
      </c>
      <c r="B245" s="1">
        <v>343</v>
      </c>
      <c r="C245" s="1" t="s">
        <v>370</v>
      </c>
      <c r="D245" s="1" t="s">
        <v>412</v>
      </c>
      <c r="E245" s="1" t="s">
        <v>14</v>
      </c>
      <c r="G245" s="2">
        <v>7.5949074074074072E-2</v>
      </c>
      <c r="H245" s="2">
        <v>7.604166666666666E-2</v>
      </c>
    </row>
    <row r="246" spans="1:8" x14ac:dyDescent="0.2">
      <c r="A246" s="1">
        <v>246</v>
      </c>
      <c r="B246" s="1">
        <v>158</v>
      </c>
      <c r="C246" s="1" t="s">
        <v>18</v>
      </c>
      <c r="D246" s="1" t="s">
        <v>413</v>
      </c>
      <c r="E246" s="1" t="s">
        <v>10</v>
      </c>
      <c r="F246" s="1" t="s">
        <v>414</v>
      </c>
      <c r="G246" s="2">
        <v>7.6030092592592594E-2</v>
      </c>
      <c r="H246" s="2">
        <v>7.6064814814814807E-2</v>
      </c>
    </row>
    <row r="247" spans="1:8" x14ac:dyDescent="0.2">
      <c r="A247" s="1">
        <v>247</v>
      </c>
      <c r="B247" s="1">
        <v>549</v>
      </c>
      <c r="C247" s="1" t="s">
        <v>415</v>
      </c>
      <c r="D247" s="1" t="s">
        <v>318</v>
      </c>
      <c r="E247" s="1" t="s">
        <v>64</v>
      </c>
      <c r="G247" s="2">
        <v>7.5833333333333336E-2</v>
      </c>
      <c r="H247" s="2">
        <v>7.6064814814814807E-2</v>
      </c>
    </row>
    <row r="248" spans="1:8" x14ac:dyDescent="0.2">
      <c r="A248" s="1">
        <v>248</v>
      </c>
      <c r="B248" s="1">
        <v>584</v>
      </c>
      <c r="C248" s="1" t="s">
        <v>416</v>
      </c>
      <c r="D248" s="1" t="s">
        <v>417</v>
      </c>
      <c r="E248" s="1" t="s">
        <v>115</v>
      </c>
      <c r="F248" s="1" t="s">
        <v>29</v>
      </c>
      <c r="G248" s="2">
        <v>7.586805555555555E-2</v>
      </c>
      <c r="H248" s="2">
        <v>7.6076388888888888E-2</v>
      </c>
    </row>
    <row r="249" spans="1:8" x14ac:dyDescent="0.2">
      <c r="A249" s="1">
        <v>249</v>
      </c>
      <c r="B249" s="1">
        <v>534</v>
      </c>
      <c r="C249" s="1" t="s">
        <v>418</v>
      </c>
      <c r="D249" s="1" t="s">
        <v>419</v>
      </c>
      <c r="E249" s="1" t="s">
        <v>115</v>
      </c>
      <c r="G249" s="2">
        <v>7.5995370370370366E-2</v>
      </c>
      <c r="H249" s="2">
        <v>7.6122685185185182E-2</v>
      </c>
    </row>
    <row r="250" spans="1:8" x14ac:dyDescent="0.2">
      <c r="A250" s="1">
        <v>250</v>
      </c>
      <c r="B250" s="1">
        <v>1</v>
      </c>
      <c r="C250" s="1" t="s">
        <v>131</v>
      </c>
      <c r="D250" s="1" t="s">
        <v>420</v>
      </c>
      <c r="E250" s="1" t="s">
        <v>14</v>
      </c>
      <c r="G250" s="2">
        <v>7.5960648148148138E-2</v>
      </c>
      <c r="H250" s="2">
        <v>7.6145833333333343E-2</v>
      </c>
    </row>
    <row r="251" spans="1:8" x14ac:dyDescent="0.2">
      <c r="A251" s="1">
        <v>251</v>
      </c>
      <c r="B251" s="1">
        <v>408</v>
      </c>
      <c r="C251" s="1" t="s">
        <v>68</v>
      </c>
      <c r="D251" s="1" t="s">
        <v>421</v>
      </c>
      <c r="E251" s="1" t="s">
        <v>14</v>
      </c>
      <c r="G251" s="2">
        <v>7.6111111111111115E-2</v>
      </c>
      <c r="H251" s="2">
        <v>7.6203703703703704E-2</v>
      </c>
    </row>
    <row r="252" spans="1:8" x14ac:dyDescent="0.2">
      <c r="A252" s="1">
        <v>252</v>
      </c>
      <c r="B252" s="1">
        <v>664</v>
      </c>
      <c r="C252" s="1" t="s">
        <v>422</v>
      </c>
      <c r="D252" s="1" t="s">
        <v>423</v>
      </c>
      <c r="E252" s="1" t="s">
        <v>142</v>
      </c>
      <c r="F252" s="1" t="s">
        <v>424</v>
      </c>
      <c r="G252" s="2">
        <v>7.6226851851851851E-2</v>
      </c>
      <c r="H252" s="2">
        <v>7.6377314814814815E-2</v>
      </c>
    </row>
    <row r="253" spans="1:8" x14ac:dyDescent="0.2">
      <c r="A253" s="1">
        <v>253</v>
      </c>
      <c r="B253" s="1">
        <v>569</v>
      </c>
      <c r="C253" s="1" t="s">
        <v>425</v>
      </c>
      <c r="D253" s="1" t="s">
        <v>426</v>
      </c>
      <c r="E253" s="1" t="s">
        <v>142</v>
      </c>
      <c r="F253" s="1" t="s">
        <v>13</v>
      </c>
      <c r="G253" s="2">
        <v>7.6273148148148159E-2</v>
      </c>
      <c r="H253" s="2">
        <v>7.6388888888888895E-2</v>
      </c>
    </row>
    <row r="254" spans="1:8" x14ac:dyDescent="0.2">
      <c r="A254" s="1">
        <v>254</v>
      </c>
      <c r="B254" s="1">
        <v>325</v>
      </c>
      <c r="C254" s="1" t="s">
        <v>94</v>
      </c>
      <c r="D254" s="1" t="s">
        <v>427</v>
      </c>
      <c r="E254" s="1" t="s">
        <v>17</v>
      </c>
      <c r="G254" s="2">
        <v>7.6053240740740741E-2</v>
      </c>
      <c r="H254" s="2">
        <v>7.6400462962962962E-2</v>
      </c>
    </row>
    <row r="255" spans="1:8" x14ac:dyDescent="0.2">
      <c r="A255" s="1">
        <v>255</v>
      </c>
      <c r="B255" s="1">
        <v>390</v>
      </c>
      <c r="C255" s="1" t="s">
        <v>108</v>
      </c>
      <c r="D255" s="1" t="s">
        <v>428</v>
      </c>
      <c r="E255" s="1" t="s">
        <v>10</v>
      </c>
      <c r="F255" s="1" t="s">
        <v>236</v>
      </c>
      <c r="G255" s="2">
        <v>7.5949074074074072E-2</v>
      </c>
      <c r="H255" s="2">
        <v>7.6400462962962962E-2</v>
      </c>
    </row>
    <row r="256" spans="1:8" x14ac:dyDescent="0.2">
      <c r="A256" s="1">
        <v>256</v>
      </c>
      <c r="B256" s="1">
        <v>115</v>
      </c>
      <c r="C256" s="1" t="s">
        <v>76</v>
      </c>
      <c r="D256" s="1" t="s">
        <v>429</v>
      </c>
      <c r="E256" s="1" t="s">
        <v>14</v>
      </c>
      <c r="G256" s="2">
        <v>7.6296296296296293E-2</v>
      </c>
      <c r="H256" s="2">
        <v>7.6400462962962962E-2</v>
      </c>
    </row>
    <row r="257" spans="1:8" x14ac:dyDescent="0.2">
      <c r="A257" s="1">
        <v>257</v>
      </c>
      <c r="B257" s="1">
        <v>668</v>
      </c>
      <c r="C257" s="1" t="s">
        <v>430</v>
      </c>
      <c r="D257" s="1" t="s">
        <v>431</v>
      </c>
      <c r="E257" s="1" t="s">
        <v>142</v>
      </c>
      <c r="G257" s="2">
        <v>7.6168981481481476E-2</v>
      </c>
      <c r="H257" s="2">
        <v>7.6423611111111109E-2</v>
      </c>
    </row>
    <row r="258" spans="1:8" x14ac:dyDescent="0.2">
      <c r="A258" s="1">
        <v>258</v>
      </c>
      <c r="B258" s="1">
        <v>317</v>
      </c>
      <c r="C258" s="1" t="s">
        <v>124</v>
      </c>
      <c r="D258" s="1" t="s">
        <v>399</v>
      </c>
      <c r="E258" s="1" t="s">
        <v>23</v>
      </c>
      <c r="F258" s="1" t="s">
        <v>47</v>
      </c>
      <c r="G258" s="2">
        <v>7.631944444444444E-2</v>
      </c>
      <c r="H258" s="2">
        <v>7.6516203703703697E-2</v>
      </c>
    </row>
    <row r="259" spans="1:8" x14ac:dyDescent="0.2">
      <c r="A259" s="1">
        <v>259</v>
      </c>
      <c r="B259" s="1">
        <v>160</v>
      </c>
      <c r="C259" s="1" t="s">
        <v>388</v>
      </c>
      <c r="D259" s="1" t="s">
        <v>432</v>
      </c>
      <c r="E259" s="1" t="s">
        <v>23</v>
      </c>
      <c r="G259" s="2">
        <v>7.6446759259259256E-2</v>
      </c>
      <c r="H259" s="2">
        <v>7.6574074074074072E-2</v>
      </c>
    </row>
    <row r="260" spans="1:8" x14ac:dyDescent="0.2">
      <c r="A260" s="1">
        <v>260</v>
      </c>
      <c r="B260" s="1">
        <v>369</v>
      </c>
      <c r="C260" s="1" t="s">
        <v>433</v>
      </c>
      <c r="D260" s="1" t="s">
        <v>434</v>
      </c>
      <c r="E260" s="1" t="s">
        <v>10</v>
      </c>
      <c r="F260" s="1" t="s">
        <v>435</v>
      </c>
      <c r="G260" s="2">
        <v>7.6516203703703697E-2</v>
      </c>
      <c r="H260" s="2">
        <v>7.6585648148148153E-2</v>
      </c>
    </row>
    <row r="261" spans="1:8" x14ac:dyDescent="0.2">
      <c r="A261" s="1">
        <v>261</v>
      </c>
      <c r="B261" s="1">
        <v>52</v>
      </c>
      <c r="C261" s="1" t="s">
        <v>74</v>
      </c>
      <c r="D261" s="1" t="s">
        <v>410</v>
      </c>
      <c r="E261" s="1" t="s">
        <v>97</v>
      </c>
      <c r="G261" s="2">
        <v>7.6516203703703697E-2</v>
      </c>
      <c r="H261" s="2">
        <v>7.6689814814814808E-2</v>
      </c>
    </row>
    <row r="262" spans="1:8" x14ac:dyDescent="0.2">
      <c r="A262" s="1">
        <v>262</v>
      </c>
      <c r="B262" s="1">
        <v>479</v>
      </c>
      <c r="C262" s="1" t="s">
        <v>91</v>
      </c>
      <c r="D262" s="1" t="s">
        <v>436</v>
      </c>
      <c r="E262" s="1" t="s">
        <v>23</v>
      </c>
      <c r="G262" s="2">
        <v>7.6412037037037042E-2</v>
      </c>
      <c r="H262" s="2">
        <v>7.6759259259259263E-2</v>
      </c>
    </row>
    <row r="263" spans="1:8" x14ac:dyDescent="0.2">
      <c r="A263" s="1">
        <v>263</v>
      </c>
      <c r="B263" s="1">
        <v>452</v>
      </c>
      <c r="C263" s="1" t="s">
        <v>11</v>
      </c>
      <c r="D263" s="1" t="s">
        <v>437</v>
      </c>
      <c r="E263" s="1" t="s">
        <v>14</v>
      </c>
      <c r="F263" s="1" t="s">
        <v>29</v>
      </c>
      <c r="G263" s="2">
        <v>7.6365740740740748E-2</v>
      </c>
      <c r="H263" s="2">
        <v>7.6875000000000013E-2</v>
      </c>
    </row>
    <row r="264" spans="1:8" x14ac:dyDescent="0.2">
      <c r="A264" s="1">
        <v>264</v>
      </c>
      <c r="B264" s="1">
        <v>362</v>
      </c>
      <c r="C264" s="1" t="s">
        <v>91</v>
      </c>
      <c r="D264" s="1" t="s">
        <v>438</v>
      </c>
      <c r="E264" s="1" t="s">
        <v>23</v>
      </c>
      <c r="G264" s="2">
        <v>7.6840277777777785E-2</v>
      </c>
      <c r="H264" s="2">
        <v>7.7002314814814815E-2</v>
      </c>
    </row>
    <row r="265" spans="1:8" x14ac:dyDescent="0.2">
      <c r="A265" s="1">
        <v>265</v>
      </c>
      <c r="B265" s="1">
        <v>30</v>
      </c>
      <c r="C265" s="1" t="s">
        <v>74</v>
      </c>
      <c r="D265" s="1" t="s">
        <v>439</v>
      </c>
      <c r="E265" s="1" t="s">
        <v>17</v>
      </c>
      <c r="F265" s="1" t="s">
        <v>22</v>
      </c>
      <c r="G265" s="2">
        <v>7.6817129629629624E-2</v>
      </c>
      <c r="H265" s="2">
        <v>7.7048611111111109E-2</v>
      </c>
    </row>
    <row r="266" spans="1:8" x14ac:dyDescent="0.2">
      <c r="A266" s="1">
        <v>266</v>
      </c>
      <c r="B266" s="1">
        <v>15</v>
      </c>
      <c r="C266" s="1" t="s">
        <v>74</v>
      </c>
      <c r="D266" s="1" t="s">
        <v>440</v>
      </c>
      <c r="E266" s="1" t="s">
        <v>23</v>
      </c>
      <c r="F266" s="1" t="s">
        <v>239</v>
      </c>
      <c r="G266" s="2">
        <v>7.6863425925925918E-2</v>
      </c>
      <c r="H266" s="2">
        <v>7.7048611111111109E-2</v>
      </c>
    </row>
    <row r="267" spans="1:8" x14ac:dyDescent="0.2">
      <c r="A267" s="1">
        <v>267</v>
      </c>
      <c r="B267" s="1">
        <v>619</v>
      </c>
      <c r="C267" s="1" t="s">
        <v>441</v>
      </c>
      <c r="D267" s="1" t="s">
        <v>442</v>
      </c>
      <c r="E267" s="1" t="s">
        <v>115</v>
      </c>
      <c r="G267" s="2">
        <v>7.6840277777777785E-2</v>
      </c>
      <c r="H267" s="2">
        <v>7.7048611111111109E-2</v>
      </c>
    </row>
    <row r="268" spans="1:8" x14ac:dyDescent="0.2">
      <c r="A268" s="1">
        <v>268</v>
      </c>
      <c r="B268" s="1">
        <v>644</v>
      </c>
      <c r="C268" s="1" t="s">
        <v>415</v>
      </c>
      <c r="D268" s="1" t="s">
        <v>90</v>
      </c>
      <c r="E268" s="1" t="s">
        <v>64</v>
      </c>
      <c r="G268" s="2">
        <v>7.706018518518519E-2</v>
      </c>
      <c r="H268" s="2">
        <v>7.7152777777777778E-2</v>
      </c>
    </row>
    <row r="269" spans="1:8" x14ac:dyDescent="0.2">
      <c r="A269" s="1">
        <v>269</v>
      </c>
      <c r="B269" s="1">
        <v>289</v>
      </c>
      <c r="C269" s="1" t="s">
        <v>32</v>
      </c>
      <c r="D269" s="1" t="s">
        <v>443</v>
      </c>
      <c r="E269" s="1" t="s">
        <v>23</v>
      </c>
      <c r="G269" s="2">
        <v>7.7141203703703712E-2</v>
      </c>
      <c r="H269" s="2">
        <v>7.7303240740740742E-2</v>
      </c>
    </row>
    <row r="270" spans="1:8" x14ac:dyDescent="0.2">
      <c r="A270" s="1">
        <v>270</v>
      </c>
      <c r="B270" s="1">
        <v>631</v>
      </c>
      <c r="C270" s="1" t="s">
        <v>444</v>
      </c>
      <c r="D270" s="1" t="s">
        <v>445</v>
      </c>
      <c r="E270" s="1" t="s">
        <v>64</v>
      </c>
      <c r="F270" s="1" t="s">
        <v>446</v>
      </c>
      <c r="G270" s="2">
        <v>7.7129629629629631E-2</v>
      </c>
      <c r="H270" s="2">
        <v>7.7314814814814822E-2</v>
      </c>
    </row>
    <row r="271" spans="1:8" x14ac:dyDescent="0.2">
      <c r="A271" s="1">
        <v>271</v>
      </c>
      <c r="B271" s="1">
        <v>391</v>
      </c>
      <c r="C271" s="1" t="s">
        <v>340</v>
      </c>
      <c r="D271" s="1" t="s">
        <v>428</v>
      </c>
      <c r="E271" s="1" t="s">
        <v>10</v>
      </c>
      <c r="G271" s="2">
        <v>7.7129629629629631E-2</v>
      </c>
      <c r="H271" s="2">
        <v>7.7569444444444455E-2</v>
      </c>
    </row>
    <row r="272" spans="1:8" x14ac:dyDescent="0.2">
      <c r="A272" s="1">
        <v>272</v>
      </c>
      <c r="B272" s="1">
        <v>336</v>
      </c>
      <c r="C272" s="1" t="s">
        <v>447</v>
      </c>
      <c r="D272" s="1" t="s">
        <v>423</v>
      </c>
      <c r="E272" s="1" t="s">
        <v>14</v>
      </c>
      <c r="F272" s="1" t="s">
        <v>22</v>
      </c>
      <c r="G272" s="2">
        <v>7.7511574074074066E-2</v>
      </c>
      <c r="H272" s="2">
        <v>7.7662037037037043E-2</v>
      </c>
    </row>
    <row r="273" spans="1:8" x14ac:dyDescent="0.2">
      <c r="A273" s="1">
        <v>273</v>
      </c>
      <c r="B273" s="1">
        <v>244</v>
      </c>
      <c r="C273" s="1" t="s">
        <v>135</v>
      </c>
      <c r="D273" s="1" t="s">
        <v>448</v>
      </c>
      <c r="E273" s="1" t="s">
        <v>10</v>
      </c>
      <c r="G273" s="2">
        <v>7.7511574074074066E-2</v>
      </c>
      <c r="H273" s="2">
        <v>7.768518518518519E-2</v>
      </c>
    </row>
    <row r="274" spans="1:8" x14ac:dyDescent="0.2">
      <c r="A274" s="1">
        <v>274</v>
      </c>
      <c r="B274" s="1">
        <v>266</v>
      </c>
      <c r="C274" s="1" t="s">
        <v>449</v>
      </c>
      <c r="D274" s="1" t="s">
        <v>450</v>
      </c>
      <c r="E274" s="1" t="s">
        <v>71</v>
      </c>
      <c r="F274" s="1" t="s">
        <v>40</v>
      </c>
      <c r="G274" s="2">
        <v>7.7615740740740735E-2</v>
      </c>
      <c r="H274" s="2">
        <v>7.7696759259259257E-2</v>
      </c>
    </row>
    <row r="275" spans="1:8" x14ac:dyDescent="0.2">
      <c r="A275" s="1">
        <v>275</v>
      </c>
      <c r="B275" s="1">
        <v>29</v>
      </c>
      <c r="C275" s="1" t="s">
        <v>105</v>
      </c>
      <c r="D275" s="1" t="s">
        <v>451</v>
      </c>
      <c r="E275" s="1" t="s">
        <v>14</v>
      </c>
      <c r="G275" s="2">
        <v>7.7546296296296294E-2</v>
      </c>
      <c r="H275" s="2">
        <v>7.7743055555555551E-2</v>
      </c>
    </row>
    <row r="276" spans="1:8" x14ac:dyDescent="0.2">
      <c r="A276" s="1">
        <v>276</v>
      </c>
      <c r="B276" s="1">
        <v>214</v>
      </c>
      <c r="C276" s="1" t="s">
        <v>58</v>
      </c>
      <c r="D276" s="1" t="s">
        <v>452</v>
      </c>
      <c r="E276" s="1" t="s">
        <v>10</v>
      </c>
      <c r="G276" s="2">
        <v>7.7650462962962963E-2</v>
      </c>
      <c r="H276" s="2">
        <v>7.7893518518518515E-2</v>
      </c>
    </row>
    <row r="277" spans="1:8" x14ac:dyDescent="0.2">
      <c r="A277" s="1">
        <v>277</v>
      </c>
      <c r="B277" s="1">
        <v>217</v>
      </c>
      <c r="C277" s="1" t="s">
        <v>272</v>
      </c>
      <c r="D277" s="1" t="s">
        <v>453</v>
      </c>
      <c r="E277" s="1" t="s">
        <v>97</v>
      </c>
      <c r="F277" s="1" t="s">
        <v>190</v>
      </c>
      <c r="G277" s="2">
        <v>7.7708333333333338E-2</v>
      </c>
      <c r="H277" s="2">
        <v>7.7893518518518515E-2</v>
      </c>
    </row>
    <row r="278" spans="1:8" x14ac:dyDescent="0.2">
      <c r="A278" s="1">
        <v>278</v>
      </c>
      <c r="B278" s="1">
        <v>184</v>
      </c>
      <c r="C278" s="1" t="s">
        <v>52</v>
      </c>
      <c r="D278" s="1" t="s">
        <v>454</v>
      </c>
      <c r="E278" s="1" t="s">
        <v>17</v>
      </c>
      <c r="G278" s="2">
        <v>7.7476851851851852E-2</v>
      </c>
      <c r="H278" s="2">
        <v>7.7905092592592595E-2</v>
      </c>
    </row>
    <row r="279" spans="1:8" x14ac:dyDescent="0.2">
      <c r="A279" s="1">
        <v>279</v>
      </c>
      <c r="B279" s="1">
        <v>155</v>
      </c>
      <c r="C279" s="1" t="s">
        <v>362</v>
      </c>
      <c r="D279" s="1" t="s">
        <v>455</v>
      </c>
      <c r="E279" s="1" t="s">
        <v>23</v>
      </c>
      <c r="F279" s="1" t="s">
        <v>227</v>
      </c>
      <c r="G279" s="2">
        <v>7.7638888888888882E-2</v>
      </c>
      <c r="H279" s="2">
        <v>7.7986111111111103E-2</v>
      </c>
    </row>
    <row r="280" spans="1:8" x14ac:dyDescent="0.2">
      <c r="A280" s="1">
        <v>280</v>
      </c>
      <c r="B280" s="1">
        <v>19</v>
      </c>
      <c r="C280" s="1" t="s">
        <v>456</v>
      </c>
      <c r="D280" s="1" t="s">
        <v>457</v>
      </c>
      <c r="E280" s="1" t="s">
        <v>10</v>
      </c>
      <c r="G280" s="2">
        <v>7.7824074074074087E-2</v>
      </c>
      <c r="H280" s="2">
        <v>7.8020833333333331E-2</v>
      </c>
    </row>
    <row r="281" spans="1:8" x14ac:dyDescent="0.2">
      <c r="A281" s="1">
        <v>281</v>
      </c>
      <c r="B281" s="1">
        <v>268</v>
      </c>
      <c r="C281" s="1" t="s">
        <v>458</v>
      </c>
      <c r="D281" s="1" t="s">
        <v>459</v>
      </c>
      <c r="E281" s="1" t="s">
        <v>10</v>
      </c>
      <c r="G281" s="2">
        <v>7.7731481481481471E-2</v>
      </c>
      <c r="H281" s="2">
        <v>7.8043981481481492E-2</v>
      </c>
    </row>
    <row r="282" spans="1:8" x14ac:dyDescent="0.2">
      <c r="A282" s="1">
        <v>282</v>
      </c>
      <c r="B282" s="1">
        <v>399</v>
      </c>
      <c r="C282" s="1" t="s">
        <v>131</v>
      </c>
      <c r="D282" s="1" t="s">
        <v>460</v>
      </c>
      <c r="E282" s="1" t="s">
        <v>23</v>
      </c>
      <c r="G282" s="2">
        <v>7.7974537037037037E-2</v>
      </c>
      <c r="H282" s="2">
        <v>7.8043981481481492E-2</v>
      </c>
    </row>
    <row r="283" spans="1:8" x14ac:dyDescent="0.2">
      <c r="A283" s="1">
        <v>283</v>
      </c>
      <c r="B283" s="1">
        <v>103</v>
      </c>
      <c r="C283" s="1" t="s">
        <v>272</v>
      </c>
      <c r="D283" s="1" t="s">
        <v>461</v>
      </c>
      <c r="E283" s="1" t="s">
        <v>17</v>
      </c>
      <c r="F283" s="1" t="s">
        <v>462</v>
      </c>
      <c r="G283" s="2">
        <v>7.7743055555555551E-2</v>
      </c>
      <c r="H283" s="2">
        <v>7.8067129629629625E-2</v>
      </c>
    </row>
    <row r="284" spans="1:8" x14ac:dyDescent="0.2">
      <c r="A284" s="1">
        <v>284</v>
      </c>
      <c r="B284" s="1">
        <v>599</v>
      </c>
      <c r="C284" s="1" t="s">
        <v>463</v>
      </c>
      <c r="D284" s="1" t="s">
        <v>464</v>
      </c>
      <c r="E284" s="1" t="s">
        <v>149</v>
      </c>
      <c r="G284" s="2">
        <v>7.7997685185185184E-2</v>
      </c>
      <c r="H284" s="2">
        <v>7.8078703703703692E-2</v>
      </c>
    </row>
    <row r="285" spans="1:8" x14ac:dyDescent="0.2">
      <c r="A285" s="1">
        <v>285</v>
      </c>
      <c r="B285" s="1">
        <v>267</v>
      </c>
      <c r="C285" s="1" t="s">
        <v>361</v>
      </c>
      <c r="D285" s="1" t="s">
        <v>459</v>
      </c>
      <c r="E285" s="1" t="s">
        <v>10</v>
      </c>
      <c r="G285" s="2">
        <v>7.778935185185186E-2</v>
      </c>
      <c r="H285" s="2">
        <v>7.8101851851851853E-2</v>
      </c>
    </row>
    <row r="286" spans="1:8" x14ac:dyDescent="0.2">
      <c r="A286" s="1">
        <v>286</v>
      </c>
      <c r="B286" s="1">
        <v>671</v>
      </c>
      <c r="C286" s="1" t="s">
        <v>465</v>
      </c>
      <c r="D286" s="1" t="s">
        <v>466</v>
      </c>
      <c r="E286" s="1" t="s">
        <v>115</v>
      </c>
      <c r="G286" s="2">
        <v>7.7939814814814809E-2</v>
      </c>
      <c r="H286" s="2">
        <v>7.8229166666666669E-2</v>
      </c>
    </row>
    <row r="287" spans="1:8" x14ac:dyDescent="0.2">
      <c r="A287" s="1">
        <v>287</v>
      </c>
      <c r="B287" s="1">
        <v>483</v>
      </c>
      <c r="C287" s="1" t="s">
        <v>94</v>
      </c>
      <c r="D287" s="1" t="s">
        <v>467</v>
      </c>
      <c r="E287" s="1" t="s">
        <v>17</v>
      </c>
      <c r="G287" s="2">
        <v>7.8136574074074081E-2</v>
      </c>
      <c r="H287" s="2">
        <v>7.829861111111111E-2</v>
      </c>
    </row>
    <row r="288" spans="1:8" x14ac:dyDescent="0.2">
      <c r="A288" s="1">
        <v>288</v>
      </c>
      <c r="B288" s="1">
        <v>370</v>
      </c>
      <c r="C288" s="1" t="s">
        <v>45</v>
      </c>
      <c r="D288" s="1" t="s">
        <v>468</v>
      </c>
      <c r="E288" s="1" t="s">
        <v>14</v>
      </c>
      <c r="G288" s="2">
        <v>7.8182870370370375E-2</v>
      </c>
      <c r="H288" s="2">
        <v>7.8310185185185191E-2</v>
      </c>
    </row>
    <row r="289" spans="1:8" x14ac:dyDescent="0.2">
      <c r="A289" s="1">
        <v>289</v>
      </c>
      <c r="B289" s="1">
        <v>182</v>
      </c>
      <c r="C289" s="1" t="s">
        <v>313</v>
      </c>
      <c r="D289" s="1" t="s">
        <v>469</v>
      </c>
      <c r="E289" s="1" t="s">
        <v>17</v>
      </c>
      <c r="F289" s="1" t="s">
        <v>470</v>
      </c>
      <c r="G289" s="2">
        <v>7.8263888888888897E-2</v>
      </c>
      <c r="H289" s="2">
        <v>7.8379629629629632E-2</v>
      </c>
    </row>
    <row r="290" spans="1:8" x14ac:dyDescent="0.2">
      <c r="A290" s="1">
        <v>290</v>
      </c>
      <c r="B290" s="1">
        <v>516</v>
      </c>
      <c r="C290" s="1" t="s">
        <v>213</v>
      </c>
      <c r="D290" s="1" t="s">
        <v>471</v>
      </c>
      <c r="E290" s="1" t="s">
        <v>142</v>
      </c>
      <c r="F290" s="1" t="s">
        <v>182</v>
      </c>
      <c r="G290" s="2">
        <v>7.8113425925925919E-2</v>
      </c>
      <c r="H290" s="2">
        <v>7.840277777777778E-2</v>
      </c>
    </row>
    <row r="291" spans="1:8" x14ac:dyDescent="0.2">
      <c r="A291" s="1">
        <v>291</v>
      </c>
      <c r="B291" s="1">
        <v>301</v>
      </c>
      <c r="C291" s="1" t="s">
        <v>52</v>
      </c>
      <c r="D291" s="1" t="s">
        <v>472</v>
      </c>
      <c r="E291" s="1" t="s">
        <v>17</v>
      </c>
      <c r="F291" s="1" t="s">
        <v>405</v>
      </c>
      <c r="G291" s="2">
        <v>7.8263888888888897E-2</v>
      </c>
      <c r="H291" s="2">
        <v>7.8425925925925913E-2</v>
      </c>
    </row>
    <row r="292" spans="1:8" x14ac:dyDescent="0.2">
      <c r="A292" s="1">
        <v>292</v>
      </c>
      <c r="B292" s="1">
        <v>357</v>
      </c>
      <c r="C292" s="1" t="s">
        <v>91</v>
      </c>
      <c r="D292" s="1" t="s">
        <v>473</v>
      </c>
      <c r="E292" s="1" t="s">
        <v>97</v>
      </c>
      <c r="G292" s="2">
        <v>7.8217592592592589E-2</v>
      </c>
      <c r="H292" s="2">
        <v>7.8449074074074074E-2</v>
      </c>
    </row>
    <row r="293" spans="1:8" x14ac:dyDescent="0.2">
      <c r="A293" s="1">
        <v>293</v>
      </c>
      <c r="B293" s="1">
        <v>175</v>
      </c>
      <c r="C293" s="1" t="s">
        <v>135</v>
      </c>
      <c r="D293" s="1" t="s">
        <v>474</v>
      </c>
      <c r="E293" s="1" t="s">
        <v>17</v>
      </c>
      <c r="G293" s="2">
        <v>7.8182870370370375E-2</v>
      </c>
      <c r="H293" s="2">
        <v>7.8483796296296301E-2</v>
      </c>
    </row>
    <row r="294" spans="1:8" x14ac:dyDescent="0.2">
      <c r="A294" s="1">
        <v>294</v>
      </c>
      <c r="B294" s="1">
        <v>314</v>
      </c>
      <c r="C294" s="1" t="s">
        <v>208</v>
      </c>
      <c r="D294" s="1" t="s">
        <v>475</v>
      </c>
      <c r="E294" s="1" t="s">
        <v>10</v>
      </c>
      <c r="G294" s="2">
        <v>7.8506944444444449E-2</v>
      </c>
      <c r="H294" s="2">
        <v>7.8587962962962957E-2</v>
      </c>
    </row>
    <row r="295" spans="1:8" x14ac:dyDescent="0.2">
      <c r="A295" s="1">
        <v>295</v>
      </c>
      <c r="B295" s="1">
        <v>164</v>
      </c>
      <c r="C295" s="1" t="s">
        <v>135</v>
      </c>
      <c r="D295" s="1" t="s">
        <v>476</v>
      </c>
      <c r="E295" s="1" t="s">
        <v>10</v>
      </c>
      <c r="F295" s="1" t="s">
        <v>477</v>
      </c>
      <c r="G295" s="2">
        <v>7.846064814814814E-2</v>
      </c>
      <c r="H295" s="2">
        <v>7.8599537037037037E-2</v>
      </c>
    </row>
    <row r="296" spans="1:8" x14ac:dyDescent="0.2">
      <c r="A296" s="1">
        <v>296</v>
      </c>
      <c r="B296" s="1">
        <v>25</v>
      </c>
      <c r="C296" s="1" t="s">
        <v>20</v>
      </c>
      <c r="D296" s="1" t="s">
        <v>478</v>
      </c>
      <c r="E296" s="1" t="s">
        <v>10</v>
      </c>
      <c r="G296" s="2">
        <v>7.8437500000000007E-2</v>
      </c>
      <c r="H296" s="2">
        <v>7.8668981481481479E-2</v>
      </c>
    </row>
    <row r="297" spans="1:8" x14ac:dyDescent="0.2">
      <c r="A297" s="1">
        <v>297</v>
      </c>
      <c r="B297" s="1">
        <v>208</v>
      </c>
      <c r="C297" s="1" t="s">
        <v>479</v>
      </c>
      <c r="D297" s="1" t="s">
        <v>480</v>
      </c>
      <c r="E297" s="1" t="s">
        <v>10</v>
      </c>
      <c r="G297" s="2">
        <v>7.8611111111111118E-2</v>
      </c>
      <c r="H297" s="2">
        <v>7.8680555555555545E-2</v>
      </c>
    </row>
    <row r="298" spans="1:8" x14ac:dyDescent="0.2">
      <c r="A298" s="1">
        <v>298</v>
      </c>
      <c r="B298" s="1">
        <v>586</v>
      </c>
      <c r="C298" s="1" t="s">
        <v>481</v>
      </c>
      <c r="D298" s="1" t="s">
        <v>482</v>
      </c>
      <c r="E298" s="1" t="s">
        <v>149</v>
      </c>
      <c r="F298" s="1" t="s">
        <v>483</v>
      </c>
      <c r="G298" s="2">
        <v>7.8275462962962963E-2</v>
      </c>
      <c r="H298" s="2">
        <v>7.8738425925925934E-2</v>
      </c>
    </row>
    <row r="299" spans="1:8" x14ac:dyDescent="0.2">
      <c r="A299" s="1">
        <v>299</v>
      </c>
      <c r="B299" s="1">
        <v>467</v>
      </c>
      <c r="C299" s="1" t="s">
        <v>74</v>
      </c>
      <c r="D299" s="1" t="s">
        <v>484</v>
      </c>
      <c r="E299" s="1" t="s">
        <v>17</v>
      </c>
      <c r="F299" s="1" t="s">
        <v>239</v>
      </c>
      <c r="G299" s="2">
        <v>7.8368055555555552E-2</v>
      </c>
      <c r="H299" s="2">
        <v>7.8877314814814817E-2</v>
      </c>
    </row>
    <row r="300" spans="1:8" x14ac:dyDescent="0.2">
      <c r="A300" s="1">
        <v>300</v>
      </c>
      <c r="B300" s="1">
        <v>756</v>
      </c>
      <c r="C300" s="1" t="s">
        <v>485</v>
      </c>
      <c r="D300" s="1" t="s">
        <v>486</v>
      </c>
      <c r="E300" s="1" t="s">
        <v>115</v>
      </c>
      <c r="F300" s="1" t="s">
        <v>239</v>
      </c>
      <c r="G300" s="2">
        <v>7.8541666666666662E-2</v>
      </c>
      <c r="H300" s="2">
        <v>7.8877314814814817E-2</v>
      </c>
    </row>
    <row r="301" spans="1:8" x14ac:dyDescent="0.2">
      <c r="A301" s="1">
        <v>301</v>
      </c>
      <c r="B301" s="1">
        <v>64</v>
      </c>
      <c r="C301" s="1" t="s">
        <v>215</v>
      </c>
      <c r="D301" s="1" t="s">
        <v>487</v>
      </c>
      <c r="E301" s="1" t="s">
        <v>23</v>
      </c>
      <c r="F301" s="1" t="s">
        <v>488</v>
      </c>
      <c r="G301" s="2">
        <v>7.8750000000000001E-2</v>
      </c>
      <c r="H301" s="2">
        <v>7.8935185185185178E-2</v>
      </c>
    </row>
    <row r="302" spans="1:8" x14ac:dyDescent="0.2">
      <c r="A302" s="1">
        <v>302</v>
      </c>
      <c r="B302" s="1">
        <v>530</v>
      </c>
      <c r="C302" s="1" t="s">
        <v>489</v>
      </c>
      <c r="D302" s="1" t="s">
        <v>490</v>
      </c>
      <c r="E302" s="1" t="s">
        <v>149</v>
      </c>
      <c r="G302" s="2">
        <v>7.8703703703703706E-2</v>
      </c>
      <c r="H302" s="2">
        <v>7.8981481481481486E-2</v>
      </c>
    </row>
    <row r="303" spans="1:8" x14ac:dyDescent="0.2">
      <c r="A303" s="1">
        <v>303</v>
      </c>
      <c r="B303" s="1">
        <v>481</v>
      </c>
      <c r="C303" s="1" t="s">
        <v>131</v>
      </c>
      <c r="D303" s="1" t="s">
        <v>491</v>
      </c>
      <c r="E303" s="1" t="s">
        <v>10</v>
      </c>
      <c r="G303" s="2">
        <v>7.8900462962962964E-2</v>
      </c>
      <c r="H303" s="2">
        <v>7.9062499999999994E-2</v>
      </c>
    </row>
    <row r="304" spans="1:8" x14ac:dyDescent="0.2">
      <c r="A304" s="1">
        <v>304</v>
      </c>
      <c r="B304" s="1">
        <v>167</v>
      </c>
      <c r="C304" s="1" t="s">
        <v>275</v>
      </c>
      <c r="D304" s="1" t="s">
        <v>492</v>
      </c>
      <c r="E304" s="1" t="s">
        <v>10</v>
      </c>
      <c r="G304" s="2">
        <v>7.8993055555555566E-2</v>
      </c>
      <c r="H304" s="2">
        <v>7.9143518518518516E-2</v>
      </c>
    </row>
    <row r="305" spans="1:8" x14ac:dyDescent="0.2">
      <c r="A305" s="1">
        <v>305</v>
      </c>
      <c r="B305" s="1">
        <v>110</v>
      </c>
      <c r="C305" s="1" t="s">
        <v>493</v>
      </c>
      <c r="D305" s="1" t="s">
        <v>494</v>
      </c>
      <c r="E305" s="1" t="s">
        <v>23</v>
      </c>
      <c r="G305" s="2">
        <v>7.8888888888888883E-2</v>
      </c>
      <c r="H305" s="2">
        <v>7.9236111111111118E-2</v>
      </c>
    </row>
    <row r="306" spans="1:8" x14ac:dyDescent="0.2">
      <c r="A306" s="1">
        <v>306</v>
      </c>
      <c r="B306" s="1">
        <v>337</v>
      </c>
      <c r="C306" s="1" t="s">
        <v>20</v>
      </c>
      <c r="D306" s="1" t="s">
        <v>219</v>
      </c>
      <c r="E306" s="1" t="s">
        <v>10</v>
      </c>
      <c r="G306" s="2">
        <v>7.9236111111111118E-2</v>
      </c>
      <c r="H306" s="2">
        <v>7.9409722222222215E-2</v>
      </c>
    </row>
    <row r="307" spans="1:8" x14ac:dyDescent="0.2">
      <c r="A307" s="1">
        <v>307</v>
      </c>
      <c r="B307" s="1">
        <v>104</v>
      </c>
      <c r="C307" s="1" t="s">
        <v>495</v>
      </c>
      <c r="D307" s="1" t="s">
        <v>496</v>
      </c>
      <c r="E307" s="1" t="s">
        <v>17</v>
      </c>
      <c r="F307" s="1" t="s">
        <v>22</v>
      </c>
      <c r="G307" s="2">
        <v>7.9108796296296288E-2</v>
      </c>
      <c r="H307" s="2">
        <v>7.9444444444444443E-2</v>
      </c>
    </row>
    <row r="308" spans="1:8" x14ac:dyDescent="0.2">
      <c r="A308" s="1">
        <v>308</v>
      </c>
      <c r="B308" s="1">
        <v>23</v>
      </c>
      <c r="C308" s="1" t="s">
        <v>497</v>
      </c>
      <c r="D308" s="1" t="s">
        <v>498</v>
      </c>
      <c r="E308" s="1" t="s">
        <v>14</v>
      </c>
      <c r="F308" s="1" t="s">
        <v>141</v>
      </c>
      <c r="G308" s="2">
        <v>7.930555555555556E-2</v>
      </c>
      <c r="H308" s="2">
        <v>7.9490740740740737E-2</v>
      </c>
    </row>
    <row r="309" spans="1:8" x14ac:dyDescent="0.2">
      <c r="A309" s="1">
        <v>309</v>
      </c>
      <c r="B309" s="1">
        <v>640</v>
      </c>
      <c r="C309" s="1" t="s">
        <v>499</v>
      </c>
      <c r="D309" s="1" t="s">
        <v>500</v>
      </c>
      <c r="E309" s="1" t="s">
        <v>115</v>
      </c>
      <c r="F309" s="1" t="s">
        <v>501</v>
      </c>
      <c r="G309" s="2">
        <v>7.9166666666666663E-2</v>
      </c>
      <c r="H309" s="2">
        <v>7.9502314814814817E-2</v>
      </c>
    </row>
    <row r="310" spans="1:8" x14ac:dyDescent="0.2">
      <c r="A310" s="1">
        <v>310</v>
      </c>
      <c r="B310" s="1">
        <v>503</v>
      </c>
      <c r="C310" s="1" t="s">
        <v>502</v>
      </c>
      <c r="D310" s="1" t="s">
        <v>503</v>
      </c>
      <c r="E310" s="1" t="s">
        <v>142</v>
      </c>
      <c r="F310" s="1" t="s">
        <v>29</v>
      </c>
      <c r="G310" s="2">
        <v>7.9328703703703707E-2</v>
      </c>
      <c r="H310" s="2">
        <v>7.9537037037037031E-2</v>
      </c>
    </row>
    <row r="311" spans="1:8" x14ac:dyDescent="0.2">
      <c r="A311" s="1">
        <v>311</v>
      </c>
      <c r="B311" s="1">
        <v>307</v>
      </c>
      <c r="C311" s="1" t="s">
        <v>98</v>
      </c>
      <c r="D311" s="1" t="s">
        <v>28</v>
      </c>
      <c r="E311" s="1" t="s">
        <v>23</v>
      </c>
      <c r="G311" s="2">
        <v>7.9293981481481479E-2</v>
      </c>
      <c r="H311" s="2">
        <v>7.9548611111111112E-2</v>
      </c>
    </row>
    <row r="312" spans="1:8" x14ac:dyDescent="0.2">
      <c r="A312" s="1">
        <v>312</v>
      </c>
      <c r="B312" s="1">
        <v>58</v>
      </c>
      <c r="C312" s="1" t="s">
        <v>194</v>
      </c>
      <c r="D312" s="1" t="s">
        <v>504</v>
      </c>
      <c r="E312" s="1" t="s">
        <v>10</v>
      </c>
      <c r="G312" s="2">
        <v>7.9374999999999987E-2</v>
      </c>
      <c r="H312" s="2">
        <v>7.9571759259259259E-2</v>
      </c>
    </row>
    <row r="313" spans="1:8" x14ac:dyDescent="0.2">
      <c r="A313" s="1">
        <v>313</v>
      </c>
      <c r="B313" s="1">
        <v>329</v>
      </c>
      <c r="C313" s="1" t="s">
        <v>20</v>
      </c>
      <c r="D313" s="1" t="s">
        <v>277</v>
      </c>
      <c r="E313" s="1" t="s">
        <v>10</v>
      </c>
      <c r="F313" s="1" t="s">
        <v>221</v>
      </c>
      <c r="G313" s="2">
        <v>7.9548611111111112E-2</v>
      </c>
      <c r="H313" s="2">
        <v>7.9583333333333339E-2</v>
      </c>
    </row>
    <row r="314" spans="1:8" x14ac:dyDescent="0.2">
      <c r="A314" s="1">
        <v>314</v>
      </c>
      <c r="B314" s="1">
        <v>465</v>
      </c>
      <c r="C314" s="1" t="s">
        <v>505</v>
      </c>
      <c r="D314" s="1" t="s">
        <v>506</v>
      </c>
      <c r="E314" s="1" t="s">
        <v>14</v>
      </c>
      <c r="F314" s="1" t="s">
        <v>326</v>
      </c>
      <c r="G314" s="2">
        <v>7.9606481481481486E-2</v>
      </c>
      <c r="H314" s="2">
        <v>7.9791666666666664E-2</v>
      </c>
    </row>
    <row r="315" spans="1:8" x14ac:dyDescent="0.2">
      <c r="A315" s="1">
        <v>315</v>
      </c>
      <c r="B315" s="1">
        <v>201</v>
      </c>
      <c r="C315" s="1" t="s">
        <v>507</v>
      </c>
      <c r="D315" s="1" t="s">
        <v>127</v>
      </c>
      <c r="E315" s="1" t="s">
        <v>97</v>
      </c>
      <c r="F315" s="1" t="s">
        <v>508</v>
      </c>
      <c r="G315" s="2">
        <v>7.9675925925925928E-2</v>
      </c>
      <c r="H315" s="2">
        <v>7.9814814814814811E-2</v>
      </c>
    </row>
    <row r="316" spans="1:8" x14ac:dyDescent="0.2">
      <c r="A316" s="1">
        <v>316</v>
      </c>
      <c r="B316" s="1">
        <v>194</v>
      </c>
      <c r="C316" s="1" t="s">
        <v>262</v>
      </c>
      <c r="D316" s="1" t="s">
        <v>509</v>
      </c>
      <c r="E316" s="1" t="s">
        <v>119</v>
      </c>
      <c r="F316" s="1" t="s">
        <v>510</v>
      </c>
      <c r="G316" s="2">
        <v>7.9826388888888891E-2</v>
      </c>
      <c r="H316" s="2">
        <v>7.991898148148148E-2</v>
      </c>
    </row>
    <row r="317" spans="1:8" x14ac:dyDescent="0.2">
      <c r="A317" s="1">
        <v>317</v>
      </c>
      <c r="B317" s="1">
        <v>65</v>
      </c>
      <c r="C317" s="1" t="s">
        <v>374</v>
      </c>
      <c r="D317" s="1" t="s">
        <v>511</v>
      </c>
      <c r="E317" s="1" t="s">
        <v>10</v>
      </c>
      <c r="G317" s="2">
        <v>7.993055555555556E-2</v>
      </c>
      <c r="H317" s="2">
        <v>8.0023148148148149E-2</v>
      </c>
    </row>
    <row r="318" spans="1:8" x14ac:dyDescent="0.2">
      <c r="A318" s="1">
        <v>318</v>
      </c>
      <c r="B318" s="1">
        <v>240</v>
      </c>
      <c r="C318" s="1" t="s">
        <v>160</v>
      </c>
      <c r="D318" s="1" t="s">
        <v>512</v>
      </c>
      <c r="E318" s="1" t="s">
        <v>10</v>
      </c>
      <c r="F318" s="1" t="s">
        <v>513</v>
      </c>
      <c r="G318" s="2">
        <v>7.9814814814814811E-2</v>
      </c>
      <c r="H318" s="2">
        <v>8.0034722222222229E-2</v>
      </c>
    </row>
    <row r="319" spans="1:8" x14ac:dyDescent="0.2">
      <c r="A319" s="1">
        <v>319</v>
      </c>
      <c r="B319" s="1">
        <v>494</v>
      </c>
      <c r="C319" s="1" t="s">
        <v>292</v>
      </c>
      <c r="D319" s="1" t="s">
        <v>514</v>
      </c>
      <c r="E319" s="1" t="s">
        <v>14</v>
      </c>
      <c r="G319" s="2">
        <v>7.991898148148148E-2</v>
      </c>
      <c r="H319" s="2">
        <v>8.0057870370370363E-2</v>
      </c>
    </row>
    <row r="320" spans="1:8" x14ac:dyDescent="0.2">
      <c r="A320" s="1">
        <v>320</v>
      </c>
      <c r="B320" s="1">
        <v>472</v>
      </c>
      <c r="C320" s="1" t="s">
        <v>91</v>
      </c>
      <c r="D320" s="1" t="s">
        <v>515</v>
      </c>
      <c r="E320" s="1" t="s">
        <v>14</v>
      </c>
      <c r="G320" s="2">
        <v>7.9976851851851841E-2</v>
      </c>
      <c r="H320" s="2">
        <v>8.020833333333334E-2</v>
      </c>
    </row>
    <row r="321" spans="1:8" x14ac:dyDescent="0.2">
      <c r="A321" s="1">
        <v>321</v>
      </c>
      <c r="B321" s="1">
        <v>11</v>
      </c>
      <c r="C321" s="1" t="s">
        <v>516</v>
      </c>
      <c r="D321" s="1" t="s">
        <v>517</v>
      </c>
      <c r="E321" s="1" t="s">
        <v>10</v>
      </c>
      <c r="G321" s="2">
        <v>7.993055555555556E-2</v>
      </c>
      <c r="H321" s="2">
        <v>8.0266203703703701E-2</v>
      </c>
    </row>
    <row r="322" spans="1:8" x14ac:dyDescent="0.2">
      <c r="A322" s="1">
        <v>322</v>
      </c>
      <c r="B322" s="1">
        <v>660</v>
      </c>
      <c r="C322" s="1" t="s">
        <v>518</v>
      </c>
      <c r="D322" s="1" t="s">
        <v>37</v>
      </c>
      <c r="E322" s="1" t="s">
        <v>115</v>
      </c>
      <c r="F322" s="1" t="s">
        <v>513</v>
      </c>
      <c r="G322" s="2">
        <v>8.009259259259259E-2</v>
      </c>
      <c r="H322" s="2">
        <v>8.0312499999999995E-2</v>
      </c>
    </row>
    <row r="323" spans="1:8" x14ac:dyDescent="0.2">
      <c r="A323" s="1">
        <v>323</v>
      </c>
      <c r="B323" s="1">
        <v>198</v>
      </c>
      <c r="C323" s="1" t="s">
        <v>208</v>
      </c>
      <c r="D323" s="1" t="s">
        <v>127</v>
      </c>
      <c r="E323" s="1" t="s">
        <v>17</v>
      </c>
      <c r="G323" s="2">
        <v>8.0254629629629634E-2</v>
      </c>
      <c r="H323" s="2">
        <v>8.0393518518518517E-2</v>
      </c>
    </row>
    <row r="324" spans="1:8" x14ac:dyDescent="0.2">
      <c r="A324" s="1">
        <v>324</v>
      </c>
      <c r="B324" s="1">
        <v>406</v>
      </c>
      <c r="C324" s="1" t="s">
        <v>519</v>
      </c>
      <c r="D324" s="1" t="s">
        <v>520</v>
      </c>
      <c r="E324" s="1" t="s">
        <v>10</v>
      </c>
      <c r="G324" s="2">
        <v>8.0254629629629634E-2</v>
      </c>
      <c r="H324" s="2">
        <v>8.0416666666666664E-2</v>
      </c>
    </row>
    <row r="325" spans="1:8" x14ac:dyDescent="0.2">
      <c r="A325" s="1">
        <v>325</v>
      </c>
      <c r="B325" s="1">
        <v>288</v>
      </c>
      <c r="C325" s="1" t="s">
        <v>521</v>
      </c>
      <c r="D325" s="1" t="s">
        <v>522</v>
      </c>
      <c r="E325" s="1" t="s">
        <v>14</v>
      </c>
      <c r="G325" s="2">
        <v>8.0231481481481473E-2</v>
      </c>
      <c r="H325" s="2">
        <v>8.0416666666666664E-2</v>
      </c>
    </row>
    <row r="326" spans="1:8" x14ac:dyDescent="0.2">
      <c r="A326" s="1">
        <v>326</v>
      </c>
      <c r="B326" s="1">
        <v>352</v>
      </c>
      <c r="C326" s="1" t="s">
        <v>32</v>
      </c>
      <c r="D326" s="1" t="s">
        <v>523</v>
      </c>
      <c r="E326" s="1" t="s">
        <v>71</v>
      </c>
      <c r="G326" s="2">
        <v>8.0231481481481473E-2</v>
      </c>
      <c r="H326" s="2">
        <v>8.0439814814814811E-2</v>
      </c>
    </row>
    <row r="327" spans="1:8" x14ac:dyDescent="0.2">
      <c r="A327" s="1">
        <v>327</v>
      </c>
      <c r="B327" s="1">
        <v>71</v>
      </c>
      <c r="C327" s="1" t="s">
        <v>448</v>
      </c>
      <c r="D327" s="1" t="s">
        <v>524</v>
      </c>
      <c r="E327" s="1" t="s">
        <v>23</v>
      </c>
      <c r="G327" s="2">
        <v>8.038194444444445E-2</v>
      </c>
      <c r="H327" s="2">
        <v>8.0462962962962958E-2</v>
      </c>
    </row>
    <row r="328" spans="1:8" x14ac:dyDescent="0.2">
      <c r="A328" s="1">
        <v>328</v>
      </c>
      <c r="B328" s="1">
        <v>221</v>
      </c>
      <c r="C328" s="1" t="s">
        <v>223</v>
      </c>
      <c r="D328" s="1" t="s">
        <v>497</v>
      </c>
      <c r="E328" s="1" t="s">
        <v>10</v>
      </c>
      <c r="G328" s="2">
        <v>8.0231481481481473E-2</v>
      </c>
      <c r="H328" s="2">
        <v>8.0462962962962958E-2</v>
      </c>
    </row>
    <row r="329" spans="1:8" x14ac:dyDescent="0.2">
      <c r="A329" s="1">
        <v>329</v>
      </c>
      <c r="B329" s="1">
        <v>593</v>
      </c>
      <c r="C329" s="1" t="s">
        <v>525</v>
      </c>
      <c r="D329" s="1" t="s">
        <v>497</v>
      </c>
      <c r="E329" s="1" t="s">
        <v>115</v>
      </c>
      <c r="G329" s="2">
        <v>8.0231481481481473E-2</v>
      </c>
      <c r="H329" s="2">
        <v>8.0462962962962958E-2</v>
      </c>
    </row>
    <row r="330" spans="1:8" x14ac:dyDescent="0.2">
      <c r="A330" s="1">
        <v>330</v>
      </c>
      <c r="B330" s="1">
        <v>311</v>
      </c>
      <c r="C330" s="1" t="s">
        <v>105</v>
      </c>
      <c r="D330" s="1" t="s">
        <v>28</v>
      </c>
      <c r="E330" s="1" t="s">
        <v>14</v>
      </c>
      <c r="F330" s="1" t="s">
        <v>526</v>
      </c>
      <c r="G330" s="2">
        <v>8.037037037037037E-2</v>
      </c>
      <c r="H330" s="2">
        <v>8.0509259259259267E-2</v>
      </c>
    </row>
    <row r="331" spans="1:8" x14ac:dyDescent="0.2">
      <c r="A331" s="1">
        <v>331</v>
      </c>
      <c r="B331" s="1">
        <v>117</v>
      </c>
      <c r="C331" s="1" t="s">
        <v>18</v>
      </c>
      <c r="D331" s="1" t="s">
        <v>527</v>
      </c>
      <c r="E331" s="1" t="s">
        <v>10</v>
      </c>
      <c r="G331" s="2">
        <v>8.0335648148148142E-2</v>
      </c>
      <c r="H331" s="2">
        <v>8.054398148148148E-2</v>
      </c>
    </row>
    <row r="332" spans="1:8" x14ac:dyDescent="0.2">
      <c r="A332" s="1">
        <v>332</v>
      </c>
      <c r="B332" s="1">
        <v>287</v>
      </c>
      <c r="C332" s="1" t="s">
        <v>124</v>
      </c>
      <c r="D332" s="1" t="s">
        <v>528</v>
      </c>
      <c r="E332" s="1" t="s">
        <v>97</v>
      </c>
      <c r="G332" s="2">
        <v>8.0393518518518517E-2</v>
      </c>
      <c r="H332" s="2">
        <v>8.0555555555555561E-2</v>
      </c>
    </row>
    <row r="333" spans="1:8" x14ac:dyDescent="0.2">
      <c r="A333" s="1">
        <v>333</v>
      </c>
      <c r="B333" s="1">
        <v>694</v>
      </c>
      <c r="C333" s="1" t="s">
        <v>529</v>
      </c>
      <c r="D333" s="1" t="s">
        <v>530</v>
      </c>
      <c r="E333" s="1" t="s">
        <v>115</v>
      </c>
      <c r="F333" s="1" t="s">
        <v>22</v>
      </c>
      <c r="G333" s="2">
        <v>8.0462962962962958E-2</v>
      </c>
      <c r="H333" s="2">
        <v>8.0613425925925922E-2</v>
      </c>
    </row>
    <row r="334" spans="1:8" x14ac:dyDescent="0.2">
      <c r="A334" s="1">
        <v>334</v>
      </c>
      <c r="B334" s="1">
        <v>137</v>
      </c>
      <c r="C334" s="1" t="s">
        <v>531</v>
      </c>
      <c r="D334" s="1" t="s">
        <v>532</v>
      </c>
      <c r="E334" s="1" t="s">
        <v>14</v>
      </c>
      <c r="G334" s="2">
        <v>8.009259259259259E-2</v>
      </c>
      <c r="H334" s="2">
        <v>8.0613425925925922E-2</v>
      </c>
    </row>
    <row r="335" spans="1:8" x14ac:dyDescent="0.2">
      <c r="A335" s="1">
        <v>335</v>
      </c>
      <c r="B335" s="1">
        <v>229</v>
      </c>
      <c r="C335" s="1" t="s">
        <v>533</v>
      </c>
      <c r="D335" s="1" t="s">
        <v>534</v>
      </c>
      <c r="E335" s="1" t="s">
        <v>17</v>
      </c>
      <c r="F335" s="1" t="s">
        <v>535</v>
      </c>
      <c r="G335" s="2">
        <v>8.0439814814814811E-2</v>
      </c>
      <c r="H335" s="2">
        <v>8.0694444444444444E-2</v>
      </c>
    </row>
    <row r="336" spans="1:8" x14ac:dyDescent="0.2">
      <c r="A336" s="1">
        <v>336</v>
      </c>
      <c r="B336" s="1">
        <v>230</v>
      </c>
      <c r="C336" s="1" t="s">
        <v>401</v>
      </c>
      <c r="D336" s="1" t="s">
        <v>536</v>
      </c>
      <c r="E336" s="1" t="s">
        <v>10</v>
      </c>
      <c r="F336" s="1" t="s">
        <v>537</v>
      </c>
      <c r="G336" s="2">
        <v>8.0601851851851855E-2</v>
      </c>
      <c r="H336" s="2">
        <v>8.0717592592592591E-2</v>
      </c>
    </row>
    <row r="337" spans="1:8" x14ac:dyDescent="0.2">
      <c r="A337" s="1">
        <v>337</v>
      </c>
      <c r="B337" s="1">
        <v>189</v>
      </c>
      <c r="C337" s="1" t="s">
        <v>24</v>
      </c>
      <c r="D337" s="1" t="s">
        <v>538</v>
      </c>
      <c r="E337" s="1" t="s">
        <v>23</v>
      </c>
      <c r="F337" s="1" t="s">
        <v>488</v>
      </c>
      <c r="G337" s="2">
        <v>8.0532407407407414E-2</v>
      </c>
      <c r="H337" s="2">
        <v>8.0717592592592591E-2</v>
      </c>
    </row>
    <row r="338" spans="1:8" x14ac:dyDescent="0.2">
      <c r="A338" s="1">
        <v>338</v>
      </c>
      <c r="B338" s="1">
        <v>592</v>
      </c>
      <c r="C338" s="1" t="s">
        <v>539</v>
      </c>
      <c r="D338" s="1" t="s">
        <v>540</v>
      </c>
      <c r="E338" s="1" t="s">
        <v>142</v>
      </c>
      <c r="G338" s="2">
        <v>8.0590277777777775E-2</v>
      </c>
      <c r="H338" s="2">
        <v>8.0717592592592591E-2</v>
      </c>
    </row>
    <row r="339" spans="1:8" x14ac:dyDescent="0.2">
      <c r="A339" s="1">
        <v>339</v>
      </c>
      <c r="B339" s="1">
        <v>642</v>
      </c>
      <c r="C339" s="1" t="s">
        <v>541</v>
      </c>
      <c r="D339" s="1" t="s">
        <v>542</v>
      </c>
      <c r="E339" s="1" t="s">
        <v>64</v>
      </c>
      <c r="F339" s="1" t="s">
        <v>543</v>
      </c>
      <c r="G339" s="2">
        <v>8.0358796296296289E-2</v>
      </c>
      <c r="H339" s="2">
        <v>8.0798611111111113E-2</v>
      </c>
    </row>
    <row r="340" spans="1:8" x14ac:dyDescent="0.2">
      <c r="A340" s="1">
        <v>340</v>
      </c>
      <c r="B340" s="1">
        <v>195</v>
      </c>
      <c r="C340" s="1" t="s">
        <v>105</v>
      </c>
      <c r="D340" s="1" t="s">
        <v>544</v>
      </c>
      <c r="E340" s="1" t="s">
        <v>10</v>
      </c>
      <c r="G340" s="2">
        <v>8.0509259259259267E-2</v>
      </c>
      <c r="H340" s="2">
        <v>8.0914351851851848E-2</v>
      </c>
    </row>
    <row r="341" spans="1:8" x14ac:dyDescent="0.2">
      <c r="A341" s="1">
        <v>341</v>
      </c>
      <c r="B341" s="1">
        <v>373</v>
      </c>
      <c r="C341" s="1" t="s">
        <v>50</v>
      </c>
      <c r="D341" s="1" t="s">
        <v>545</v>
      </c>
      <c r="E341" s="1" t="s">
        <v>10</v>
      </c>
      <c r="G341" s="2">
        <v>8.0844907407407407E-2</v>
      </c>
      <c r="H341" s="2">
        <v>8.0937499999999996E-2</v>
      </c>
    </row>
    <row r="342" spans="1:8" x14ac:dyDescent="0.2">
      <c r="A342" s="1">
        <v>342</v>
      </c>
      <c r="B342" s="1">
        <v>112</v>
      </c>
      <c r="C342" s="1" t="s">
        <v>32</v>
      </c>
      <c r="D342" s="1" t="s">
        <v>546</v>
      </c>
      <c r="E342" s="1" t="s">
        <v>17</v>
      </c>
      <c r="F342" s="1" t="s">
        <v>547</v>
      </c>
      <c r="G342" s="2">
        <v>8.0567129629629627E-2</v>
      </c>
      <c r="H342" s="2">
        <v>8.0949074074074076E-2</v>
      </c>
    </row>
    <row r="343" spans="1:8" x14ac:dyDescent="0.2">
      <c r="A343" s="1">
        <v>343</v>
      </c>
      <c r="B343" s="1">
        <v>96</v>
      </c>
      <c r="C343" s="1" t="s">
        <v>76</v>
      </c>
      <c r="D343" s="1" t="s">
        <v>548</v>
      </c>
      <c r="E343" s="1" t="s">
        <v>10</v>
      </c>
      <c r="G343" s="2">
        <v>8.0810185185185179E-2</v>
      </c>
      <c r="H343" s="2">
        <v>8.0983796296296304E-2</v>
      </c>
    </row>
    <row r="344" spans="1:8" x14ac:dyDescent="0.2">
      <c r="A344" s="1">
        <v>344</v>
      </c>
      <c r="B344" s="1">
        <v>639</v>
      </c>
      <c r="C344" s="1" t="s">
        <v>441</v>
      </c>
      <c r="D344" s="1" t="s">
        <v>549</v>
      </c>
      <c r="E344" s="1" t="s">
        <v>115</v>
      </c>
      <c r="G344" s="2">
        <v>8.0625000000000002E-2</v>
      </c>
      <c r="H344" s="2">
        <v>8.0983796296296304E-2</v>
      </c>
    </row>
    <row r="345" spans="1:8" x14ac:dyDescent="0.2">
      <c r="A345" s="1">
        <v>345</v>
      </c>
      <c r="B345" s="1">
        <v>576</v>
      </c>
      <c r="C345" s="1" t="s">
        <v>550</v>
      </c>
      <c r="D345" s="1" t="s">
        <v>189</v>
      </c>
      <c r="E345" s="1" t="s">
        <v>115</v>
      </c>
      <c r="G345" s="2">
        <v>8.0682870370370363E-2</v>
      </c>
      <c r="H345" s="2">
        <v>8.1018518518518517E-2</v>
      </c>
    </row>
    <row r="346" spans="1:8" x14ac:dyDescent="0.2">
      <c r="A346" s="1">
        <v>346</v>
      </c>
      <c r="B346" s="1">
        <v>340</v>
      </c>
      <c r="C346" s="1" t="s">
        <v>551</v>
      </c>
      <c r="D346" s="1" t="s">
        <v>552</v>
      </c>
      <c r="E346" s="1" t="s">
        <v>23</v>
      </c>
      <c r="F346" s="1" t="s">
        <v>349</v>
      </c>
      <c r="G346" s="2">
        <v>8.0960648148148143E-2</v>
      </c>
      <c r="H346" s="2">
        <v>8.1041666666666665E-2</v>
      </c>
    </row>
    <row r="347" spans="1:8" x14ac:dyDescent="0.2">
      <c r="A347" s="1">
        <v>347</v>
      </c>
      <c r="B347" s="1">
        <v>130</v>
      </c>
      <c r="C347" s="1" t="s">
        <v>50</v>
      </c>
      <c r="D347" s="1" t="s">
        <v>553</v>
      </c>
      <c r="E347" s="1" t="s">
        <v>23</v>
      </c>
      <c r="G347" s="2">
        <v>8.0925925925925915E-2</v>
      </c>
      <c r="H347" s="2">
        <v>8.1087962962962959E-2</v>
      </c>
    </row>
    <row r="348" spans="1:8" x14ac:dyDescent="0.2">
      <c r="A348" s="1">
        <v>348</v>
      </c>
      <c r="B348" s="1">
        <v>493</v>
      </c>
      <c r="C348" s="1" t="s">
        <v>52</v>
      </c>
      <c r="D348" s="1" t="s">
        <v>554</v>
      </c>
      <c r="E348" s="1" t="s">
        <v>17</v>
      </c>
      <c r="F348" s="1" t="s">
        <v>555</v>
      </c>
      <c r="G348" s="2">
        <v>8.0914351851851848E-2</v>
      </c>
      <c r="H348" s="2">
        <v>8.1134259259259267E-2</v>
      </c>
    </row>
    <row r="349" spans="1:8" x14ac:dyDescent="0.2">
      <c r="A349" s="1">
        <v>349</v>
      </c>
      <c r="B349" s="1">
        <v>519</v>
      </c>
      <c r="C349" s="1" t="s">
        <v>556</v>
      </c>
      <c r="D349" s="1" t="s">
        <v>557</v>
      </c>
      <c r="E349" s="1" t="s">
        <v>191</v>
      </c>
      <c r="F349" s="1" t="s">
        <v>558</v>
      </c>
      <c r="G349" s="2">
        <v>8.0879629629629635E-2</v>
      </c>
      <c r="H349" s="2">
        <v>8.1145833333333334E-2</v>
      </c>
    </row>
    <row r="350" spans="1:8" x14ac:dyDescent="0.2">
      <c r="A350" s="1">
        <v>350</v>
      </c>
      <c r="B350" s="1">
        <v>345</v>
      </c>
      <c r="C350" s="1" t="s">
        <v>32</v>
      </c>
      <c r="D350" s="1" t="s">
        <v>282</v>
      </c>
      <c r="E350" s="1" t="s">
        <v>17</v>
      </c>
      <c r="F350" s="1" t="s">
        <v>462</v>
      </c>
      <c r="G350" s="2">
        <v>8.0868055555555554E-2</v>
      </c>
      <c r="H350" s="2">
        <v>8.1180555555555547E-2</v>
      </c>
    </row>
    <row r="351" spans="1:8" x14ac:dyDescent="0.2">
      <c r="A351" s="1">
        <v>351</v>
      </c>
      <c r="B351" s="1">
        <v>535</v>
      </c>
      <c r="C351" s="1" t="s">
        <v>529</v>
      </c>
      <c r="D351" s="1" t="s">
        <v>559</v>
      </c>
      <c r="E351" s="1" t="s">
        <v>149</v>
      </c>
      <c r="F351" s="1" t="s">
        <v>360</v>
      </c>
      <c r="G351" s="2">
        <v>8.0833333333333326E-2</v>
      </c>
      <c r="H351" s="2">
        <v>8.1215277777777775E-2</v>
      </c>
    </row>
    <row r="352" spans="1:8" x14ac:dyDescent="0.2">
      <c r="A352" s="1">
        <v>352</v>
      </c>
      <c r="B352" s="1">
        <v>476</v>
      </c>
      <c r="C352" s="1" t="s">
        <v>32</v>
      </c>
      <c r="D352" s="1" t="s">
        <v>560</v>
      </c>
      <c r="E352" s="1" t="s">
        <v>17</v>
      </c>
      <c r="G352" s="2">
        <v>8.0787037037037032E-2</v>
      </c>
      <c r="H352" s="2">
        <v>8.1215277777777775E-2</v>
      </c>
    </row>
    <row r="353" spans="1:8" x14ac:dyDescent="0.2">
      <c r="A353" s="1">
        <v>353</v>
      </c>
      <c r="B353" s="1">
        <v>338</v>
      </c>
      <c r="C353" s="1" t="s">
        <v>216</v>
      </c>
      <c r="D353" s="1" t="s">
        <v>561</v>
      </c>
      <c r="E353" s="1" t="s">
        <v>10</v>
      </c>
      <c r="F353" s="1" t="s">
        <v>562</v>
      </c>
      <c r="G353" s="2">
        <v>8.0891203703703715E-2</v>
      </c>
      <c r="H353" s="2">
        <v>8.1250000000000003E-2</v>
      </c>
    </row>
    <row r="354" spans="1:8" x14ac:dyDescent="0.2">
      <c r="A354" s="1">
        <v>354</v>
      </c>
      <c r="B354" s="1">
        <v>304</v>
      </c>
      <c r="C354" s="1" t="s">
        <v>184</v>
      </c>
      <c r="D354" s="1" t="s">
        <v>563</v>
      </c>
      <c r="E354" s="1" t="s">
        <v>14</v>
      </c>
      <c r="G354" s="2">
        <v>8.0856481481481488E-2</v>
      </c>
      <c r="H354" s="2">
        <v>8.1250000000000003E-2</v>
      </c>
    </row>
    <row r="355" spans="1:8" x14ac:dyDescent="0.2">
      <c r="A355" s="1">
        <v>355</v>
      </c>
      <c r="B355" s="1">
        <v>557</v>
      </c>
      <c r="C355" s="1" t="s">
        <v>564</v>
      </c>
      <c r="D355" s="1" t="s">
        <v>565</v>
      </c>
      <c r="E355" s="1" t="s">
        <v>149</v>
      </c>
      <c r="F355" s="1" t="s">
        <v>13</v>
      </c>
      <c r="G355" s="2">
        <v>8.1192129629629628E-2</v>
      </c>
      <c r="H355" s="2">
        <v>8.1307870370370364E-2</v>
      </c>
    </row>
    <row r="356" spans="1:8" x14ac:dyDescent="0.2">
      <c r="A356" s="1">
        <v>356</v>
      </c>
      <c r="B356" s="1">
        <v>310</v>
      </c>
      <c r="C356" s="1" t="s">
        <v>94</v>
      </c>
      <c r="D356" s="1" t="s">
        <v>28</v>
      </c>
      <c r="E356" s="1" t="s">
        <v>17</v>
      </c>
      <c r="F356" s="1" t="s">
        <v>566</v>
      </c>
      <c r="G356" s="2">
        <v>8.1157407407407414E-2</v>
      </c>
      <c r="H356" s="2">
        <v>8.1388888888888886E-2</v>
      </c>
    </row>
    <row r="357" spans="1:8" x14ac:dyDescent="0.2">
      <c r="A357" s="1">
        <v>357</v>
      </c>
      <c r="B357" s="1">
        <v>238</v>
      </c>
      <c r="C357" s="1" t="s">
        <v>531</v>
      </c>
      <c r="D357" s="1" t="s">
        <v>567</v>
      </c>
      <c r="E357" s="1" t="s">
        <v>14</v>
      </c>
      <c r="G357" s="2">
        <v>8.1238425925925936E-2</v>
      </c>
      <c r="H357" s="2">
        <v>8.1388888888888886E-2</v>
      </c>
    </row>
    <row r="358" spans="1:8" x14ac:dyDescent="0.2">
      <c r="A358" s="1">
        <v>358</v>
      </c>
      <c r="B358" s="1">
        <v>574</v>
      </c>
      <c r="C358" s="1" t="s">
        <v>568</v>
      </c>
      <c r="D358" s="1" t="s">
        <v>569</v>
      </c>
      <c r="E358" s="1" t="s">
        <v>191</v>
      </c>
      <c r="G358" s="2">
        <v>8.1226851851851856E-2</v>
      </c>
      <c r="H358" s="2">
        <v>8.1400462962962966E-2</v>
      </c>
    </row>
    <row r="359" spans="1:8" x14ac:dyDescent="0.2">
      <c r="A359" s="1">
        <v>359</v>
      </c>
      <c r="B359" s="1">
        <v>168</v>
      </c>
      <c r="C359" s="1" t="s">
        <v>570</v>
      </c>
      <c r="D359" s="1" t="s">
        <v>492</v>
      </c>
      <c r="E359" s="1" t="s">
        <v>10</v>
      </c>
      <c r="G359" s="2">
        <v>8.1388888888888886E-2</v>
      </c>
      <c r="H359" s="2">
        <v>8.143518518518518E-2</v>
      </c>
    </row>
    <row r="360" spans="1:8" x14ac:dyDescent="0.2">
      <c r="A360" s="1">
        <v>360</v>
      </c>
      <c r="B360" s="1">
        <v>404</v>
      </c>
      <c r="C360" s="1" t="s">
        <v>131</v>
      </c>
      <c r="D360" s="1" t="s">
        <v>571</v>
      </c>
      <c r="E360" s="1" t="s">
        <v>17</v>
      </c>
      <c r="F360" s="1" t="s">
        <v>572</v>
      </c>
      <c r="G360" s="2">
        <v>8.1215277777777775E-2</v>
      </c>
      <c r="H360" s="2">
        <v>8.1469907407407408E-2</v>
      </c>
    </row>
    <row r="361" spans="1:8" x14ac:dyDescent="0.2">
      <c r="A361" s="1">
        <v>361</v>
      </c>
      <c r="B361" s="1">
        <v>90</v>
      </c>
      <c r="C361" s="1" t="s">
        <v>507</v>
      </c>
      <c r="D361" s="1" t="s">
        <v>333</v>
      </c>
      <c r="E361" s="1" t="s">
        <v>23</v>
      </c>
      <c r="F361" s="1" t="s">
        <v>182</v>
      </c>
      <c r="G361" s="2">
        <v>8.1203703703703708E-2</v>
      </c>
      <c r="H361" s="2">
        <v>8.1493055555555555E-2</v>
      </c>
    </row>
    <row r="362" spans="1:8" x14ac:dyDescent="0.2">
      <c r="A362" s="1">
        <v>362</v>
      </c>
      <c r="B362" s="1">
        <v>573</v>
      </c>
      <c r="C362" s="1" t="s">
        <v>573</v>
      </c>
      <c r="D362" s="1" t="s">
        <v>454</v>
      </c>
      <c r="E362" s="1" t="s">
        <v>142</v>
      </c>
      <c r="G362" s="2">
        <v>8.1423611111111113E-2</v>
      </c>
      <c r="H362" s="2">
        <v>8.1527777777777768E-2</v>
      </c>
    </row>
    <row r="363" spans="1:8" x14ac:dyDescent="0.2">
      <c r="A363" s="1">
        <v>363</v>
      </c>
      <c r="B363" s="1">
        <v>488</v>
      </c>
      <c r="C363" s="1" t="s">
        <v>135</v>
      </c>
      <c r="D363" s="1" t="s">
        <v>574</v>
      </c>
      <c r="E363" s="1" t="s">
        <v>17</v>
      </c>
      <c r="G363" s="2">
        <v>8.1331018518518525E-2</v>
      </c>
      <c r="H363" s="2">
        <v>8.1550925925925929E-2</v>
      </c>
    </row>
    <row r="364" spans="1:8" x14ac:dyDescent="0.2">
      <c r="A364" s="1">
        <v>364</v>
      </c>
      <c r="B364" s="1">
        <v>678</v>
      </c>
      <c r="C364" s="1" t="s">
        <v>575</v>
      </c>
      <c r="D364" s="1" t="s">
        <v>576</v>
      </c>
      <c r="E364" s="1" t="s">
        <v>149</v>
      </c>
      <c r="F364" s="1" t="s">
        <v>572</v>
      </c>
      <c r="G364" s="2">
        <v>8.1226851851851856E-2</v>
      </c>
      <c r="H364" s="2">
        <v>8.1562499999999996E-2</v>
      </c>
    </row>
    <row r="365" spans="1:8" x14ac:dyDescent="0.2">
      <c r="A365" s="1">
        <v>365</v>
      </c>
      <c r="B365" s="1">
        <v>353</v>
      </c>
      <c r="C365" s="1" t="s">
        <v>105</v>
      </c>
      <c r="D365" s="1" t="s">
        <v>577</v>
      </c>
      <c r="E365" s="1" t="s">
        <v>23</v>
      </c>
      <c r="F365" s="1" t="s">
        <v>22</v>
      </c>
      <c r="G365" s="2">
        <v>8.1203703703703708E-2</v>
      </c>
      <c r="H365" s="2">
        <v>8.1597222222222224E-2</v>
      </c>
    </row>
    <row r="366" spans="1:8" x14ac:dyDescent="0.2">
      <c r="A366" s="1">
        <v>366</v>
      </c>
      <c r="B366" s="1">
        <v>144</v>
      </c>
      <c r="C366" s="1" t="s">
        <v>32</v>
      </c>
      <c r="D366" s="1" t="s">
        <v>578</v>
      </c>
      <c r="E366" s="1" t="s">
        <v>14</v>
      </c>
      <c r="F366" s="1" t="s">
        <v>483</v>
      </c>
      <c r="G366" s="2">
        <v>8.1168981481481481E-2</v>
      </c>
      <c r="H366" s="2">
        <v>8.1655092592592585E-2</v>
      </c>
    </row>
    <row r="367" spans="1:8" x14ac:dyDescent="0.2">
      <c r="A367" s="1">
        <v>367</v>
      </c>
      <c r="B367" s="1">
        <v>9</v>
      </c>
      <c r="C367" s="1" t="s">
        <v>579</v>
      </c>
      <c r="D367" s="1" t="s">
        <v>580</v>
      </c>
      <c r="E367" s="1" t="s">
        <v>10</v>
      </c>
      <c r="G367" s="2">
        <v>8.1215277777777775E-2</v>
      </c>
      <c r="H367" s="2">
        <v>8.172453703703704E-2</v>
      </c>
    </row>
    <row r="368" spans="1:8" x14ac:dyDescent="0.2">
      <c r="A368" s="1">
        <v>368</v>
      </c>
      <c r="B368" s="1">
        <v>341</v>
      </c>
      <c r="C368" s="1" t="s">
        <v>20</v>
      </c>
      <c r="D368" s="1" t="s">
        <v>581</v>
      </c>
      <c r="E368" s="1" t="s">
        <v>10</v>
      </c>
      <c r="G368" s="2">
        <v>8.1203703703703708E-2</v>
      </c>
      <c r="H368" s="2">
        <v>8.1736111111111107E-2</v>
      </c>
    </row>
    <row r="369" spans="1:8" x14ac:dyDescent="0.2">
      <c r="A369" s="1">
        <v>369</v>
      </c>
      <c r="B369" s="1">
        <v>594</v>
      </c>
      <c r="C369" s="1" t="s">
        <v>582</v>
      </c>
      <c r="D369" s="1" t="s">
        <v>179</v>
      </c>
      <c r="E369" s="1" t="s">
        <v>191</v>
      </c>
      <c r="G369" s="2">
        <v>8.1412037037037033E-2</v>
      </c>
      <c r="H369" s="2">
        <v>8.1747685185185187E-2</v>
      </c>
    </row>
    <row r="370" spans="1:8" x14ac:dyDescent="0.2">
      <c r="A370" s="1">
        <v>370</v>
      </c>
      <c r="B370" s="1">
        <v>295</v>
      </c>
      <c r="C370" s="1" t="s">
        <v>18</v>
      </c>
      <c r="D370" s="1" t="s">
        <v>583</v>
      </c>
      <c r="E370" s="1" t="s">
        <v>14</v>
      </c>
      <c r="G370" s="2">
        <v>8.1574074074074077E-2</v>
      </c>
      <c r="H370" s="2">
        <v>8.184027777777779E-2</v>
      </c>
    </row>
    <row r="371" spans="1:8" x14ac:dyDescent="0.2">
      <c r="A371" s="1">
        <v>371</v>
      </c>
      <c r="B371" s="1">
        <v>162</v>
      </c>
      <c r="C371" s="1" t="s">
        <v>160</v>
      </c>
      <c r="D371" s="1" t="s">
        <v>584</v>
      </c>
      <c r="E371" s="1" t="s">
        <v>10</v>
      </c>
      <c r="G371" s="2">
        <v>8.1770833333333334E-2</v>
      </c>
      <c r="H371" s="2">
        <v>8.1909722222222217E-2</v>
      </c>
    </row>
    <row r="372" spans="1:8" x14ac:dyDescent="0.2">
      <c r="A372" s="1">
        <v>372</v>
      </c>
      <c r="B372" s="1">
        <v>461</v>
      </c>
      <c r="C372" s="1" t="s">
        <v>32</v>
      </c>
      <c r="D372" s="1" t="s">
        <v>585</v>
      </c>
      <c r="E372" s="1" t="s">
        <v>119</v>
      </c>
      <c r="G372" s="2">
        <v>8.1805555555555562E-2</v>
      </c>
      <c r="H372" s="2">
        <v>8.1944444444444445E-2</v>
      </c>
    </row>
    <row r="373" spans="1:8" x14ac:dyDescent="0.2">
      <c r="A373" s="1">
        <v>373</v>
      </c>
      <c r="B373" s="1">
        <v>39</v>
      </c>
      <c r="C373" s="1" t="s">
        <v>18</v>
      </c>
      <c r="D373" s="1" t="s">
        <v>586</v>
      </c>
      <c r="E373" s="1" t="s">
        <v>10</v>
      </c>
      <c r="G373" s="2">
        <v>8.1689814814814812E-2</v>
      </c>
      <c r="H373" s="2">
        <v>8.1979166666666659E-2</v>
      </c>
    </row>
    <row r="374" spans="1:8" x14ac:dyDescent="0.2">
      <c r="A374" s="1">
        <v>374</v>
      </c>
      <c r="B374" s="1">
        <v>140</v>
      </c>
      <c r="C374" s="1" t="s">
        <v>20</v>
      </c>
      <c r="D374" s="1" t="s">
        <v>587</v>
      </c>
      <c r="E374" s="1" t="s">
        <v>10</v>
      </c>
      <c r="G374" s="2">
        <v>8.1689814814814812E-2</v>
      </c>
      <c r="H374" s="2">
        <v>8.1990740740740739E-2</v>
      </c>
    </row>
    <row r="375" spans="1:8" x14ac:dyDescent="0.2">
      <c r="A375" s="1">
        <v>375</v>
      </c>
      <c r="B375" s="1">
        <v>693</v>
      </c>
      <c r="C375" s="1" t="s">
        <v>345</v>
      </c>
      <c r="D375" s="1" t="s">
        <v>420</v>
      </c>
      <c r="E375" s="1" t="s">
        <v>338</v>
      </c>
      <c r="G375" s="2">
        <v>8.1666666666666665E-2</v>
      </c>
      <c r="H375" s="2">
        <v>8.2002314814814806E-2</v>
      </c>
    </row>
    <row r="376" spans="1:8" x14ac:dyDescent="0.2">
      <c r="A376" s="1">
        <v>376</v>
      </c>
      <c r="B376" s="1">
        <v>215</v>
      </c>
      <c r="C376" s="1" t="s">
        <v>588</v>
      </c>
      <c r="D376" s="1" t="s">
        <v>589</v>
      </c>
      <c r="E376" s="1" t="s">
        <v>97</v>
      </c>
      <c r="G376" s="2">
        <v>8.1782407407407401E-2</v>
      </c>
      <c r="H376" s="2">
        <v>8.2013888888888886E-2</v>
      </c>
    </row>
    <row r="377" spans="1:8" x14ac:dyDescent="0.2">
      <c r="A377" s="1">
        <v>377</v>
      </c>
      <c r="B377" s="1">
        <v>697</v>
      </c>
      <c r="C377" s="1" t="s">
        <v>590</v>
      </c>
      <c r="D377" s="1" t="s">
        <v>591</v>
      </c>
      <c r="E377" s="1" t="s">
        <v>115</v>
      </c>
      <c r="F377" s="1" t="s">
        <v>592</v>
      </c>
      <c r="G377" s="2">
        <v>8.1678240740740746E-2</v>
      </c>
      <c r="H377" s="2">
        <v>8.2129629629629622E-2</v>
      </c>
    </row>
    <row r="378" spans="1:8" x14ac:dyDescent="0.2">
      <c r="A378" s="1">
        <v>378</v>
      </c>
      <c r="B378" s="1">
        <v>36</v>
      </c>
      <c r="C378" s="1" t="s">
        <v>388</v>
      </c>
      <c r="D378" s="1" t="s">
        <v>384</v>
      </c>
      <c r="E378" s="1" t="s">
        <v>23</v>
      </c>
      <c r="G378" s="2">
        <v>8.1979166666666659E-2</v>
      </c>
      <c r="H378" s="2">
        <v>8.2187500000000011E-2</v>
      </c>
    </row>
    <row r="379" spans="1:8" x14ac:dyDescent="0.2">
      <c r="A379" s="1">
        <v>379</v>
      </c>
      <c r="B379" s="1">
        <v>761</v>
      </c>
      <c r="C379" s="1" t="s">
        <v>593</v>
      </c>
      <c r="D379" s="1" t="s">
        <v>594</v>
      </c>
      <c r="E379" s="1" t="s">
        <v>142</v>
      </c>
      <c r="F379" s="1" t="s">
        <v>595</v>
      </c>
      <c r="G379" s="2">
        <v>8.2094907407407408E-2</v>
      </c>
      <c r="H379" s="2">
        <v>8.2210648148148144E-2</v>
      </c>
    </row>
    <row r="380" spans="1:8" x14ac:dyDescent="0.2">
      <c r="A380" s="1">
        <v>380</v>
      </c>
      <c r="B380" s="1">
        <v>205</v>
      </c>
      <c r="C380" s="1" t="s">
        <v>596</v>
      </c>
      <c r="D380" s="1" t="s">
        <v>597</v>
      </c>
      <c r="E380" s="1" t="s">
        <v>14</v>
      </c>
      <c r="F380" s="1" t="s">
        <v>598</v>
      </c>
      <c r="G380" s="2">
        <v>8.1932870370370378E-2</v>
      </c>
      <c r="H380" s="2">
        <v>8.2245370370370371E-2</v>
      </c>
    </row>
    <row r="381" spans="1:8" x14ac:dyDescent="0.2">
      <c r="A381" s="1">
        <v>381</v>
      </c>
      <c r="B381" s="1">
        <v>78</v>
      </c>
      <c r="C381" s="1" t="s">
        <v>313</v>
      </c>
      <c r="D381" s="1" t="s">
        <v>51</v>
      </c>
      <c r="E381" s="1" t="s">
        <v>10</v>
      </c>
      <c r="G381" s="2">
        <v>8.2083333333333341E-2</v>
      </c>
      <c r="H381" s="2">
        <v>8.2256944444444438E-2</v>
      </c>
    </row>
    <row r="382" spans="1:8" x14ac:dyDescent="0.2">
      <c r="A382" s="1">
        <v>382</v>
      </c>
      <c r="B382" s="1">
        <v>453</v>
      </c>
      <c r="C382" s="1" t="s">
        <v>599</v>
      </c>
      <c r="D382" s="1" t="s">
        <v>600</v>
      </c>
      <c r="E382" s="1" t="s">
        <v>10</v>
      </c>
      <c r="G382" s="2">
        <v>8.2002314814814806E-2</v>
      </c>
      <c r="H382" s="2">
        <v>8.2268518518518519E-2</v>
      </c>
    </row>
    <row r="383" spans="1:8" x14ac:dyDescent="0.2">
      <c r="A383" s="1">
        <v>383</v>
      </c>
      <c r="B383" s="1">
        <v>285</v>
      </c>
      <c r="C383" s="1" t="s">
        <v>105</v>
      </c>
      <c r="D383" s="1" t="s">
        <v>601</v>
      </c>
      <c r="E383" s="1" t="s">
        <v>23</v>
      </c>
      <c r="F383" s="1" t="s">
        <v>602</v>
      </c>
      <c r="G383" s="2">
        <v>8.2118055555555555E-2</v>
      </c>
      <c r="H383" s="2">
        <v>8.2326388888888893E-2</v>
      </c>
    </row>
    <row r="384" spans="1:8" x14ac:dyDescent="0.2">
      <c r="A384" s="1">
        <v>384</v>
      </c>
      <c r="B384" s="1">
        <v>632</v>
      </c>
      <c r="C384" s="1" t="s">
        <v>345</v>
      </c>
      <c r="D384" s="1" t="s">
        <v>603</v>
      </c>
      <c r="E384" s="1" t="s">
        <v>115</v>
      </c>
      <c r="F384" s="1" t="s">
        <v>239</v>
      </c>
      <c r="G384" s="2">
        <v>8.1967592592592592E-2</v>
      </c>
      <c r="H384" s="2">
        <v>8.2384259259259254E-2</v>
      </c>
    </row>
    <row r="385" spans="1:8" x14ac:dyDescent="0.2">
      <c r="A385" s="1">
        <v>385</v>
      </c>
      <c r="B385" s="1">
        <v>119</v>
      </c>
      <c r="C385" s="1" t="s">
        <v>32</v>
      </c>
      <c r="D385" s="1" t="s">
        <v>527</v>
      </c>
      <c r="E385" s="1" t="s">
        <v>97</v>
      </c>
      <c r="F385" s="1" t="s">
        <v>558</v>
      </c>
      <c r="G385" s="2">
        <v>8.2152777777777783E-2</v>
      </c>
      <c r="H385" s="2">
        <v>8.2604166666666659E-2</v>
      </c>
    </row>
    <row r="386" spans="1:8" x14ac:dyDescent="0.2">
      <c r="A386" s="1">
        <v>386</v>
      </c>
      <c r="B386" s="1">
        <v>233</v>
      </c>
      <c r="C386" s="1" t="s">
        <v>604</v>
      </c>
      <c r="D386" s="1" t="s">
        <v>605</v>
      </c>
      <c r="E386" s="1" t="s">
        <v>23</v>
      </c>
      <c r="F386" s="1" t="s">
        <v>606</v>
      </c>
      <c r="G386" s="2">
        <v>8.2407407407407415E-2</v>
      </c>
      <c r="H386" s="2">
        <v>8.2685185185185181E-2</v>
      </c>
    </row>
    <row r="387" spans="1:8" x14ac:dyDescent="0.2">
      <c r="A387" s="1">
        <v>387</v>
      </c>
      <c r="B387" s="1">
        <v>753</v>
      </c>
      <c r="C387" s="1" t="s">
        <v>607</v>
      </c>
      <c r="D387" s="1" t="s">
        <v>608</v>
      </c>
      <c r="E387" s="1" t="s">
        <v>149</v>
      </c>
      <c r="F387" s="1" t="s">
        <v>609</v>
      </c>
      <c r="G387" s="2">
        <v>8.245370370370371E-2</v>
      </c>
      <c r="H387" s="2">
        <v>8.2708333333333328E-2</v>
      </c>
    </row>
    <row r="388" spans="1:8" x14ac:dyDescent="0.2">
      <c r="A388" s="1">
        <v>388</v>
      </c>
      <c r="B388" s="1">
        <v>100</v>
      </c>
      <c r="C388" s="1" t="s">
        <v>74</v>
      </c>
      <c r="D388" s="1" t="s">
        <v>610</v>
      </c>
      <c r="E388" s="1" t="s">
        <v>97</v>
      </c>
      <c r="G388" s="2">
        <v>8.2511574074074071E-2</v>
      </c>
      <c r="H388" s="2">
        <v>8.2731481481481475E-2</v>
      </c>
    </row>
    <row r="389" spans="1:8" x14ac:dyDescent="0.2">
      <c r="A389" s="1">
        <v>389</v>
      </c>
      <c r="B389" s="1">
        <v>754</v>
      </c>
      <c r="C389" s="1" t="s">
        <v>611</v>
      </c>
      <c r="D389" s="1" t="s">
        <v>612</v>
      </c>
      <c r="E389" s="1" t="s">
        <v>64</v>
      </c>
      <c r="G389" s="2">
        <v>8.2465277777777776E-2</v>
      </c>
      <c r="H389" s="2">
        <v>8.2800925925925931E-2</v>
      </c>
    </row>
    <row r="390" spans="1:8" x14ac:dyDescent="0.2">
      <c r="A390" s="1">
        <v>390</v>
      </c>
      <c r="B390" s="1">
        <v>174</v>
      </c>
      <c r="C390" s="1" t="s">
        <v>374</v>
      </c>
      <c r="D390" s="1" t="s">
        <v>613</v>
      </c>
      <c r="E390" s="1" t="s">
        <v>10</v>
      </c>
      <c r="F390" s="1" t="s">
        <v>141</v>
      </c>
      <c r="G390" s="2">
        <v>8.2638888888888887E-2</v>
      </c>
      <c r="H390" s="2">
        <v>8.2858796296296292E-2</v>
      </c>
    </row>
    <row r="391" spans="1:8" x14ac:dyDescent="0.2">
      <c r="A391" s="1">
        <v>391</v>
      </c>
      <c r="B391" s="1">
        <v>673</v>
      </c>
      <c r="C391" s="1" t="s">
        <v>614</v>
      </c>
      <c r="D391" s="1" t="s">
        <v>615</v>
      </c>
      <c r="E391" s="1" t="s">
        <v>191</v>
      </c>
      <c r="F391" s="1" t="s">
        <v>162</v>
      </c>
      <c r="G391" s="2">
        <v>8.2777777777777783E-2</v>
      </c>
      <c r="H391" s="2">
        <v>8.2986111111111108E-2</v>
      </c>
    </row>
    <row r="392" spans="1:8" x14ac:dyDescent="0.2">
      <c r="A392" s="1">
        <v>392</v>
      </c>
      <c r="B392" s="1">
        <v>40</v>
      </c>
      <c r="C392" s="1" t="s">
        <v>76</v>
      </c>
      <c r="D392" s="1" t="s">
        <v>616</v>
      </c>
      <c r="E392" s="1" t="s">
        <v>17</v>
      </c>
      <c r="G392" s="2">
        <v>8.2685185185185181E-2</v>
      </c>
      <c r="H392" s="2">
        <v>8.3078703703703696E-2</v>
      </c>
    </row>
    <row r="393" spans="1:8" x14ac:dyDescent="0.2">
      <c r="A393" s="1">
        <v>393</v>
      </c>
      <c r="B393" s="1">
        <v>365</v>
      </c>
      <c r="C393" s="1" t="s">
        <v>216</v>
      </c>
      <c r="D393" s="1" t="s">
        <v>159</v>
      </c>
      <c r="E393" s="1" t="s">
        <v>97</v>
      </c>
      <c r="F393" s="1" t="s">
        <v>221</v>
      </c>
      <c r="G393" s="2">
        <v>8.2847222222222225E-2</v>
      </c>
      <c r="H393" s="2">
        <v>8.3125000000000004E-2</v>
      </c>
    </row>
    <row r="394" spans="1:8" x14ac:dyDescent="0.2">
      <c r="A394" s="1">
        <v>394</v>
      </c>
      <c r="B394" s="1">
        <v>485</v>
      </c>
      <c r="C394" s="1" t="s">
        <v>588</v>
      </c>
      <c r="D394" s="1" t="s">
        <v>415</v>
      </c>
      <c r="E394" s="1" t="s">
        <v>17</v>
      </c>
      <c r="F394" s="1" t="s">
        <v>239</v>
      </c>
      <c r="G394" s="2">
        <v>8.2743055555555556E-2</v>
      </c>
      <c r="H394" s="2">
        <v>8.3125000000000004E-2</v>
      </c>
    </row>
    <row r="395" spans="1:8" x14ac:dyDescent="0.2">
      <c r="A395" s="1">
        <v>395</v>
      </c>
      <c r="B395" s="1">
        <v>695</v>
      </c>
      <c r="C395" s="1" t="s">
        <v>617</v>
      </c>
      <c r="D395" s="1" t="s">
        <v>618</v>
      </c>
      <c r="E395" s="1" t="s">
        <v>115</v>
      </c>
      <c r="G395" s="2">
        <v>8.2708333333333328E-2</v>
      </c>
      <c r="H395" s="2">
        <v>8.3159722222222218E-2</v>
      </c>
    </row>
    <row r="396" spans="1:8" x14ac:dyDescent="0.2">
      <c r="A396" s="1">
        <v>396</v>
      </c>
      <c r="B396" s="1">
        <v>542</v>
      </c>
      <c r="C396" s="1" t="s">
        <v>619</v>
      </c>
      <c r="D396" s="1" t="s">
        <v>620</v>
      </c>
      <c r="E396" s="1" t="s">
        <v>142</v>
      </c>
      <c r="F396" s="1" t="s">
        <v>621</v>
      </c>
      <c r="G396" s="2">
        <v>8.3090277777777777E-2</v>
      </c>
      <c r="H396" s="2">
        <v>8.335648148148149E-2</v>
      </c>
    </row>
    <row r="397" spans="1:8" x14ac:dyDescent="0.2">
      <c r="A397" s="1">
        <v>397</v>
      </c>
      <c r="B397" s="1">
        <v>12</v>
      </c>
      <c r="C397" s="1" t="s">
        <v>32</v>
      </c>
      <c r="D397" s="1" t="s">
        <v>622</v>
      </c>
      <c r="E397" s="1" t="s">
        <v>10</v>
      </c>
      <c r="G397" s="2">
        <v>8.306712962962963E-2</v>
      </c>
      <c r="H397" s="2">
        <v>8.335648148148149E-2</v>
      </c>
    </row>
    <row r="398" spans="1:8" x14ac:dyDescent="0.2">
      <c r="A398" s="1">
        <v>398</v>
      </c>
      <c r="B398" s="1">
        <v>8</v>
      </c>
      <c r="C398" s="1" t="s">
        <v>88</v>
      </c>
      <c r="D398" s="1" t="s">
        <v>623</v>
      </c>
      <c r="E398" s="1" t="s">
        <v>624</v>
      </c>
      <c r="F398" s="1" t="s">
        <v>13</v>
      </c>
      <c r="G398" s="2">
        <v>8.3437499999999998E-2</v>
      </c>
      <c r="H398" s="2">
        <v>8.3553240740740733E-2</v>
      </c>
    </row>
    <row r="399" spans="1:8" x14ac:dyDescent="0.2">
      <c r="A399" s="1">
        <v>399</v>
      </c>
      <c r="B399" s="1">
        <v>87</v>
      </c>
      <c r="C399" s="1" t="s">
        <v>105</v>
      </c>
      <c r="D399" s="1" t="s">
        <v>625</v>
      </c>
      <c r="E399" s="1" t="s">
        <v>23</v>
      </c>
      <c r="G399" s="2">
        <v>8.3344907407407409E-2</v>
      </c>
      <c r="H399" s="2">
        <v>8.3703703703703711E-2</v>
      </c>
    </row>
    <row r="400" spans="1:8" x14ac:dyDescent="0.2">
      <c r="A400" s="1">
        <v>400</v>
      </c>
      <c r="B400" s="1">
        <v>572</v>
      </c>
      <c r="C400" s="1" t="s">
        <v>411</v>
      </c>
      <c r="D400" s="1" t="s">
        <v>626</v>
      </c>
      <c r="E400" s="1" t="s">
        <v>115</v>
      </c>
      <c r="G400" s="2">
        <v>8.3333333333333329E-2</v>
      </c>
      <c r="H400" s="2">
        <v>8.3773148148148138E-2</v>
      </c>
    </row>
    <row r="401" spans="1:8" x14ac:dyDescent="0.2">
      <c r="A401" s="1">
        <v>401</v>
      </c>
      <c r="B401" s="1">
        <v>350</v>
      </c>
      <c r="C401" s="1" t="s">
        <v>18</v>
      </c>
      <c r="D401" s="1" t="s">
        <v>627</v>
      </c>
      <c r="E401" s="1" t="s">
        <v>23</v>
      </c>
      <c r="G401" s="2">
        <v>8.3888888888888888E-2</v>
      </c>
      <c r="H401" s="2">
        <v>8.4050925925925932E-2</v>
      </c>
    </row>
    <row r="402" spans="1:8" x14ac:dyDescent="0.2">
      <c r="A402" s="1">
        <v>402</v>
      </c>
      <c r="B402" s="1">
        <v>597</v>
      </c>
      <c r="C402" s="1" t="s">
        <v>628</v>
      </c>
      <c r="D402" s="1" t="s">
        <v>629</v>
      </c>
      <c r="E402" s="1" t="s">
        <v>338</v>
      </c>
      <c r="F402" s="1" t="s">
        <v>630</v>
      </c>
      <c r="G402" s="2">
        <v>8.3761574074074072E-2</v>
      </c>
      <c r="H402" s="2">
        <v>8.4074074074074079E-2</v>
      </c>
    </row>
    <row r="403" spans="1:8" x14ac:dyDescent="0.2">
      <c r="A403" s="1">
        <v>403</v>
      </c>
      <c r="B403" s="1">
        <v>134</v>
      </c>
      <c r="C403" s="1" t="s">
        <v>588</v>
      </c>
      <c r="D403" s="1" t="s">
        <v>631</v>
      </c>
      <c r="E403" s="1" t="s">
        <v>17</v>
      </c>
      <c r="G403" s="2">
        <v>8.3831018518518527E-2</v>
      </c>
      <c r="H403" s="2">
        <v>8.414351851851852E-2</v>
      </c>
    </row>
    <row r="404" spans="1:8" x14ac:dyDescent="0.2">
      <c r="A404" s="1">
        <v>404</v>
      </c>
      <c r="B404" s="1">
        <v>583</v>
      </c>
      <c r="C404" s="1" t="s">
        <v>632</v>
      </c>
      <c r="D404" s="1" t="s">
        <v>633</v>
      </c>
      <c r="E404" s="1" t="s">
        <v>338</v>
      </c>
      <c r="F404" s="1" t="s">
        <v>44</v>
      </c>
      <c r="G404" s="2">
        <v>8.4050925925925932E-2</v>
      </c>
      <c r="H404" s="2">
        <v>8.4155092592592587E-2</v>
      </c>
    </row>
    <row r="405" spans="1:8" x14ac:dyDescent="0.2">
      <c r="A405" s="1">
        <v>405</v>
      </c>
      <c r="B405" s="1">
        <v>555</v>
      </c>
      <c r="C405" s="1" t="s">
        <v>634</v>
      </c>
      <c r="D405" s="1" t="s">
        <v>635</v>
      </c>
      <c r="E405" s="1" t="s">
        <v>142</v>
      </c>
      <c r="F405" s="1" t="s">
        <v>40</v>
      </c>
      <c r="G405" s="2">
        <v>8.3993055555555543E-2</v>
      </c>
      <c r="H405" s="2">
        <v>8.4166666666666667E-2</v>
      </c>
    </row>
    <row r="406" spans="1:8" x14ac:dyDescent="0.2">
      <c r="A406" s="1">
        <v>406</v>
      </c>
      <c r="B406" s="1">
        <v>407</v>
      </c>
      <c r="C406" s="1" t="s">
        <v>201</v>
      </c>
      <c r="D406" s="1" t="s">
        <v>240</v>
      </c>
      <c r="E406" s="1" t="s">
        <v>10</v>
      </c>
      <c r="G406" s="2">
        <v>8.3946759259259263E-2</v>
      </c>
      <c r="H406" s="2">
        <v>8.4178240740740748E-2</v>
      </c>
    </row>
    <row r="407" spans="1:8" x14ac:dyDescent="0.2">
      <c r="A407" s="1">
        <v>407</v>
      </c>
      <c r="B407" s="1">
        <v>411</v>
      </c>
      <c r="C407" s="1" t="s">
        <v>108</v>
      </c>
      <c r="D407" s="1" t="s">
        <v>344</v>
      </c>
      <c r="E407" s="1" t="s">
        <v>14</v>
      </c>
      <c r="G407" s="2">
        <v>8.4212962962962976E-2</v>
      </c>
      <c r="H407" s="2">
        <v>8.4305555555555564E-2</v>
      </c>
    </row>
    <row r="408" spans="1:8" x14ac:dyDescent="0.2">
      <c r="A408" s="1">
        <v>408</v>
      </c>
      <c r="B408" s="1">
        <v>504</v>
      </c>
      <c r="C408" s="1" t="s">
        <v>636</v>
      </c>
      <c r="D408" s="1" t="s">
        <v>637</v>
      </c>
      <c r="E408" s="1" t="s">
        <v>115</v>
      </c>
      <c r="G408" s="2">
        <v>8.3923611111111115E-2</v>
      </c>
      <c r="H408" s="2">
        <v>8.4317129629629631E-2</v>
      </c>
    </row>
    <row r="409" spans="1:8" x14ac:dyDescent="0.2">
      <c r="A409" s="1">
        <v>409</v>
      </c>
      <c r="B409" s="1">
        <v>280</v>
      </c>
      <c r="C409" s="1" t="s">
        <v>184</v>
      </c>
      <c r="D409" s="1" t="s">
        <v>638</v>
      </c>
      <c r="E409" s="1" t="s">
        <v>71</v>
      </c>
      <c r="F409" s="1" t="s">
        <v>639</v>
      </c>
      <c r="G409" s="2">
        <v>8.4004629629629624E-2</v>
      </c>
      <c r="H409" s="2">
        <v>8.4351851851851845E-2</v>
      </c>
    </row>
    <row r="410" spans="1:8" x14ac:dyDescent="0.2">
      <c r="A410" s="1">
        <v>410</v>
      </c>
      <c r="B410" s="1">
        <v>170</v>
      </c>
      <c r="C410" s="1" t="s">
        <v>68</v>
      </c>
      <c r="D410" s="1" t="s">
        <v>640</v>
      </c>
      <c r="E410" s="1" t="s">
        <v>10</v>
      </c>
      <c r="G410" s="2">
        <v>8.4374999999999992E-2</v>
      </c>
      <c r="H410" s="2">
        <v>8.44212962962963E-2</v>
      </c>
    </row>
    <row r="411" spans="1:8" x14ac:dyDescent="0.2">
      <c r="A411" s="1">
        <v>411</v>
      </c>
      <c r="B411" s="1">
        <v>181</v>
      </c>
      <c r="C411" s="1" t="s">
        <v>306</v>
      </c>
      <c r="D411" s="1" t="s">
        <v>641</v>
      </c>
      <c r="E411" s="1" t="s">
        <v>23</v>
      </c>
      <c r="G411" s="2">
        <v>8.4108796296296293E-2</v>
      </c>
      <c r="H411" s="2">
        <v>8.4444444444444447E-2</v>
      </c>
    </row>
    <row r="412" spans="1:8" x14ac:dyDescent="0.2">
      <c r="A412" s="1">
        <v>412</v>
      </c>
      <c r="B412" s="1">
        <v>618</v>
      </c>
      <c r="C412" s="1" t="s">
        <v>157</v>
      </c>
      <c r="D412" s="1" t="s">
        <v>642</v>
      </c>
      <c r="E412" s="1" t="s">
        <v>64</v>
      </c>
      <c r="G412" s="2">
        <v>8.4282407407407403E-2</v>
      </c>
      <c r="H412" s="2">
        <v>8.4479166666666661E-2</v>
      </c>
    </row>
    <row r="413" spans="1:8" x14ac:dyDescent="0.2">
      <c r="A413" s="1">
        <v>413</v>
      </c>
      <c r="B413" s="1">
        <v>751</v>
      </c>
      <c r="C413" s="1" t="s">
        <v>643</v>
      </c>
      <c r="D413" s="1" t="s">
        <v>644</v>
      </c>
      <c r="E413" s="1" t="s">
        <v>64</v>
      </c>
      <c r="G413" s="2">
        <v>8.4479166666666661E-2</v>
      </c>
      <c r="H413" s="2">
        <v>8.4548611111111116E-2</v>
      </c>
    </row>
    <row r="414" spans="1:8" x14ac:dyDescent="0.2">
      <c r="A414" s="1">
        <v>414</v>
      </c>
      <c r="B414" s="1">
        <v>759</v>
      </c>
      <c r="C414" s="1" t="s">
        <v>645</v>
      </c>
      <c r="D414" s="1" t="s">
        <v>646</v>
      </c>
      <c r="E414" s="1" t="s">
        <v>338</v>
      </c>
      <c r="F414" s="1" t="s">
        <v>22</v>
      </c>
      <c r="G414" s="2">
        <v>8.4351851851851845E-2</v>
      </c>
      <c r="H414" s="2">
        <v>8.4571759259259263E-2</v>
      </c>
    </row>
    <row r="415" spans="1:8" x14ac:dyDescent="0.2">
      <c r="A415" s="1">
        <v>415</v>
      </c>
      <c r="B415" s="1">
        <v>277</v>
      </c>
      <c r="C415" s="1" t="s">
        <v>596</v>
      </c>
      <c r="D415" s="1" t="s">
        <v>164</v>
      </c>
      <c r="E415" s="1" t="s">
        <v>10</v>
      </c>
      <c r="G415" s="2">
        <v>8.4247685185185175E-2</v>
      </c>
      <c r="H415" s="2">
        <v>8.4606481481481477E-2</v>
      </c>
    </row>
    <row r="416" spans="1:8" x14ac:dyDescent="0.2">
      <c r="A416" s="1">
        <v>416</v>
      </c>
      <c r="B416" s="1">
        <v>394</v>
      </c>
      <c r="C416" s="1" t="s">
        <v>135</v>
      </c>
      <c r="D416" s="1" t="s">
        <v>143</v>
      </c>
      <c r="E416" s="1" t="s">
        <v>23</v>
      </c>
      <c r="F416" s="1" t="s">
        <v>227</v>
      </c>
      <c r="G416" s="2">
        <v>8.4351851851851845E-2</v>
      </c>
      <c r="H416" s="2">
        <v>8.4699074074074066E-2</v>
      </c>
    </row>
    <row r="417" spans="1:8" x14ac:dyDescent="0.2">
      <c r="A417" s="1">
        <v>417</v>
      </c>
      <c r="B417" s="1">
        <v>89</v>
      </c>
      <c r="C417" s="1" t="s">
        <v>647</v>
      </c>
      <c r="D417" s="1" t="s">
        <v>648</v>
      </c>
      <c r="E417" s="1" t="s">
        <v>119</v>
      </c>
      <c r="F417" s="1" t="s">
        <v>190</v>
      </c>
      <c r="G417" s="2">
        <v>8.4548611111111116E-2</v>
      </c>
      <c r="H417" s="2">
        <v>8.4745370370370374E-2</v>
      </c>
    </row>
    <row r="418" spans="1:8" x14ac:dyDescent="0.2">
      <c r="A418" s="1">
        <v>418</v>
      </c>
      <c r="B418" s="1">
        <v>395</v>
      </c>
      <c r="C418" s="1" t="s">
        <v>272</v>
      </c>
      <c r="D418" s="1" t="s">
        <v>649</v>
      </c>
      <c r="E418" s="1" t="s">
        <v>10</v>
      </c>
      <c r="G418" s="2">
        <v>8.4479166666666661E-2</v>
      </c>
      <c r="H418" s="2">
        <v>8.4768518518518521E-2</v>
      </c>
    </row>
    <row r="419" spans="1:8" x14ac:dyDescent="0.2">
      <c r="A419" s="1">
        <v>419</v>
      </c>
      <c r="B419" s="1">
        <v>306</v>
      </c>
      <c r="C419" s="1" t="s">
        <v>650</v>
      </c>
      <c r="D419" s="1" t="s">
        <v>651</v>
      </c>
      <c r="E419" s="1" t="s">
        <v>17</v>
      </c>
      <c r="G419" s="2">
        <v>8.446759259259258E-2</v>
      </c>
      <c r="H419" s="2">
        <v>8.4780092592592601E-2</v>
      </c>
    </row>
    <row r="420" spans="1:8" x14ac:dyDescent="0.2">
      <c r="A420" s="1">
        <v>420</v>
      </c>
      <c r="B420" s="1">
        <v>538</v>
      </c>
      <c r="C420" s="1" t="s">
        <v>652</v>
      </c>
      <c r="D420" s="1" t="s">
        <v>653</v>
      </c>
      <c r="E420" s="1" t="s">
        <v>654</v>
      </c>
      <c r="F420" s="1" t="s">
        <v>40</v>
      </c>
      <c r="G420" s="2">
        <v>8.4502314814814808E-2</v>
      </c>
      <c r="H420" s="2">
        <v>8.4826388888888882E-2</v>
      </c>
    </row>
    <row r="421" spans="1:8" x14ac:dyDescent="0.2">
      <c r="A421" s="1">
        <v>421</v>
      </c>
      <c r="B421" s="1">
        <v>69</v>
      </c>
      <c r="C421" s="1" t="s">
        <v>655</v>
      </c>
      <c r="D421" s="1" t="s">
        <v>107</v>
      </c>
      <c r="E421" s="1" t="s">
        <v>14</v>
      </c>
      <c r="G421" s="2">
        <v>8.4791666666666668E-2</v>
      </c>
      <c r="H421" s="2">
        <v>8.487268518518519E-2</v>
      </c>
    </row>
    <row r="422" spans="1:8" x14ac:dyDescent="0.2">
      <c r="A422" s="1">
        <v>422</v>
      </c>
      <c r="B422" s="1">
        <v>356</v>
      </c>
      <c r="C422" s="1" t="s">
        <v>124</v>
      </c>
      <c r="D422" s="1" t="s">
        <v>656</v>
      </c>
      <c r="E422" s="1" t="s">
        <v>97</v>
      </c>
      <c r="G422" s="2">
        <v>8.4814814814814801E-2</v>
      </c>
      <c r="H422" s="2">
        <v>8.4942129629629617E-2</v>
      </c>
    </row>
    <row r="423" spans="1:8" x14ac:dyDescent="0.2">
      <c r="A423" s="1">
        <v>423</v>
      </c>
      <c r="B423" s="1">
        <v>628</v>
      </c>
      <c r="C423" s="1" t="s">
        <v>657</v>
      </c>
      <c r="D423" s="1" t="s">
        <v>164</v>
      </c>
      <c r="E423" s="1" t="s">
        <v>191</v>
      </c>
      <c r="G423" s="2">
        <v>8.4675925925925932E-2</v>
      </c>
      <c r="H423" s="2">
        <v>8.4976851851851845E-2</v>
      </c>
    </row>
    <row r="424" spans="1:8" x14ac:dyDescent="0.2">
      <c r="A424" s="1">
        <v>424</v>
      </c>
      <c r="B424" s="1">
        <v>209</v>
      </c>
      <c r="C424" s="1" t="s">
        <v>658</v>
      </c>
      <c r="D424" s="1" t="s">
        <v>659</v>
      </c>
      <c r="E424" s="1" t="s">
        <v>23</v>
      </c>
      <c r="G424" s="2">
        <v>8.4560185185185197E-2</v>
      </c>
      <c r="H424" s="2">
        <v>8.5000000000000006E-2</v>
      </c>
    </row>
    <row r="425" spans="1:8" x14ac:dyDescent="0.2">
      <c r="A425" s="1">
        <v>425</v>
      </c>
      <c r="B425" s="1">
        <v>4</v>
      </c>
      <c r="C425" s="1" t="s">
        <v>32</v>
      </c>
      <c r="D425" s="1" t="s">
        <v>660</v>
      </c>
      <c r="E425" s="1" t="s">
        <v>71</v>
      </c>
      <c r="G425" s="2">
        <v>8.4571759259259263E-2</v>
      </c>
      <c r="H425" s="2">
        <v>8.5000000000000006E-2</v>
      </c>
    </row>
    <row r="426" spans="1:8" x14ac:dyDescent="0.2">
      <c r="A426" s="1">
        <v>426</v>
      </c>
      <c r="B426" s="1">
        <v>521</v>
      </c>
      <c r="C426" s="1" t="s">
        <v>157</v>
      </c>
      <c r="D426" s="1" t="s">
        <v>661</v>
      </c>
      <c r="E426" s="1" t="s">
        <v>115</v>
      </c>
      <c r="G426" s="2">
        <v>8.4664351851851852E-2</v>
      </c>
      <c r="H426" s="2">
        <v>8.5069444444444434E-2</v>
      </c>
    </row>
    <row r="427" spans="1:8" x14ac:dyDescent="0.2">
      <c r="A427" s="1">
        <v>427</v>
      </c>
      <c r="B427" s="1">
        <v>57</v>
      </c>
      <c r="C427" s="1" t="s">
        <v>108</v>
      </c>
      <c r="D427" s="1" t="s">
        <v>661</v>
      </c>
      <c r="E427" s="1" t="s">
        <v>14</v>
      </c>
      <c r="G427" s="2">
        <v>8.4826388888888882E-2</v>
      </c>
      <c r="H427" s="2">
        <v>8.5243055555555558E-2</v>
      </c>
    </row>
    <row r="428" spans="1:8" x14ac:dyDescent="0.2">
      <c r="A428" s="1">
        <v>428</v>
      </c>
      <c r="B428" s="1">
        <v>591</v>
      </c>
      <c r="C428" s="1" t="s">
        <v>662</v>
      </c>
      <c r="D428" s="1" t="s">
        <v>288</v>
      </c>
      <c r="E428" s="1" t="s">
        <v>149</v>
      </c>
      <c r="G428" s="2">
        <v>8.4895833333333337E-2</v>
      </c>
      <c r="H428" s="2">
        <v>8.5266203703703705E-2</v>
      </c>
    </row>
    <row r="429" spans="1:8" x14ac:dyDescent="0.2">
      <c r="A429" s="1">
        <v>429</v>
      </c>
      <c r="B429" s="1">
        <v>272</v>
      </c>
      <c r="C429" s="1" t="s">
        <v>108</v>
      </c>
      <c r="D429" s="1" t="s">
        <v>663</v>
      </c>
      <c r="E429" s="1" t="s">
        <v>17</v>
      </c>
      <c r="G429" s="2">
        <v>8.516203703703705E-2</v>
      </c>
      <c r="H429" s="2">
        <v>8.5532407407407404E-2</v>
      </c>
    </row>
    <row r="430" spans="1:8" x14ac:dyDescent="0.2">
      <c r="A430" s="1">
        <v>430</v>
      </c>
      <c r="B430" s="1">
        <v>511</v>
      </c>
      <c r="C430" s="1" t="s">
        <v>234</v>
      </c>
      <c r="D430" s="1" t="s">
        <v>240</v>
      </c>
      <c r="E430" s="1" t="s">
        <v>142</v>
      </c>
      <c r="F430" s="1" t="s">
        <v>664</v>
      </c>
      <c r="G430" s="2">
        <v>8.5509259259259271E-2</v>
      </c>
      <c r="H430" s="2">
        <v>8.5752314814814823E-2</v>
      </c>
    </row>
    <row r="431" spans="1:8" x14ac:dyDescent="0.2">
      <c r="A431" s="1">
        <v>431</v>
      </c>
      <c r="B431" s="1">
        <v>755</v>
      </c>
      <c r="C431" s="1" t="s">
        <v>665</v>
      </c>
      <c r="D431" s="1" t="s">
        <v>166</v>
      </c>
      <c r="E431" s="1" t="s">
        <v>142</v>
      </c>
      <c r="G431" s="2">
        <v>8.549768518518519E-2</v>
      </c>
      <c r="H431" s="2">
        <v>8.5752314814814823E-2</v>
      </c>
    </row>
    <row r="432" spans="1:8" x14ac:dyDescent="0.2">
      <c r="A432" s="1">
        <v>432</v>
      </c>
      <c r="B432" s="1">
        <v>222</v>
      </c>
      <c r="C432" s="1" t="s">
        <v>131</v>
      </c>
      <c r="D432" s="1" t="s">
        <v>179</v>
      </c>
      <c r="E432" s="1" t="s">
        <v>17</v>
      </c>
      <c r="G432" s="2">
        <v>8.5578703703703699E-2</v>
      </c>
      <c r="H432" s="2">
        <v>8.5914351851851853E-2</v>
      </c>
    </row>
    <row r="433" spans="1:8" x14ac:dyDescent="0.2">
      <c r="A433" s="1">
        <v>433</v>
      </c>
      <c r="B433" s="1">
        <v>588</v>
      </c>
      <c r="C433" s="1" t="s">
        <v>666</v>
      </c>
      <c r="D433" s="1" t="s">
        <v>667</v>
      </c>
      <c r="E433" s="1" t="s">
        <v>115</v>
      </c>
      <c r="G433" s="2">
        <v>8.5902777777777772E-2</v>
      </c>
      <c r="H433" s="2">
        <v>8.622685185185186E-2</v>
      </c>
    </row>
    <row r="434" spans="1:8" x14ac:dyDescent="0.2">
      <c r="A434" s="1">
        <v>434</v>
      </c>
      <c r="B434" s="1">
        <v>563</v>
      </c>
      <c r="C434" s="1" t="s">
        <v>157</v>
      </c>
      <c r="D434" s="1" t="s">
        <v>668</v>
      </c>
      <c r="E434" s="1" t="s">
        <v>149</v>
      </c>
      <c r="F434" s="1" t="s">
        <v>221</v>
      </c>
      <c r="G434" s="2">
        <v>8.6030092592592589E-2</v>
      </c>
      <c r="H434" s="2">
        <v>8.638888888888889E-2</v>
      </c>
    </row>
    <row r="435" spans="1:8" x14ac:dyDescent="0.2">
      <c r="A435" s="1">
        <v>435</v>
      </c>
      <c r="B435" s="1">
        <v>548</v>
      </c>
      <c r="C435" s="1" t="s">
        <v>502</v>
      </c>
      <c r="D435" s="1" t="s">
        <v>669</v>
      </c>
      <c r="E435" s="1" t="s">
        <v>149</v>
      </c>
      <c r="F435" s="1" t="s">
        <v>22</v>
      </c>
      <c r="G435" s="2">
        <v>8.6134259259259258E-2</v>
      </c>
      <c r="H435" s="2">
        <v>8.6516203703703706E-2</v>
      </c>
    </row>
    <row r="436" spans="1:8" x14ac:dyDescent="0.2">
      <c r="A436" s="1">
        <v>436</v>
      </c>
      <c r="B436" s="1">
        <v>263</v>
      </c>
      <c r="C436" s="1" t="s">
        <v>48</v>
      </c>
      <c r="D436" s="1" t="s">
        <v>201</v>
      </c>
      <c r="E436" s="1" t="s">
        <v>10</v>
      </c>
      <c r="G436" s="2">
        <v>8.6412037037037037E-2</v>
      </c>
      <c r="H436" s="2">
        <v>8.6585648148148162E-2</v>
      </c>
    </row>
    <row r="437" spans="1:8" x14ac:dyDescent="0.2">
      <c r="A437" s="1">
        <v>437</v>
      </c>
      <c r="B437" s="1">
        <v>579</v>
      </c>
      <c r="C437" s="1" t="s">
        <v>670</v>
      </c>
      <c r="D437" s="1" t="s">
        <v>671</v>
      </c>
      <c r="E437" s="1" t="s">
        <v>142</v>
      </c>
      <c r="F437" s="1" t="s">
        <v>22</v>
      </c>
      <c r="G437" s="2">
        <v>8.6249999999999993E-2</v>
      </c>
      <c r="H437" s="2">
        <v>8.6631944444444442E-2</v>
      </c>
    </row>
    <row r="438" spans="1:8" x14ac:dyDescent="0.2">
      <c r="A438" s="1">
        <v>438</v>
      </c>
      <c r="B438" s="1">
        <v>271</v>
      </c>
      <c r="C438" s="1" t="s">
        <v>229</v>
      </c>
      <c r="D438" s="1" t="s">
        <v>672</v>
      </c>
      <c r="E438" s="1" t="s">
        <v>10</v>
      </c>
      <c r="G438" s="2">
        <v>8.6423611111111118E-2</v>
      </c>
      <c r="H438" s="2">
        <v>8.671296296296295E-2</v>
      </c>
    </row>
    <row r="439" spans="1:8" x14ac:dyDescent="0.2">
      <c r="A439" s="1">
        <v>439</v>
      </c>
      <c r="B439" s="1">
        <v>196</v>
      </c>
      <c r="C439" s="1" t="s">
        <v>673</v>
      </c>
      <c r="D439" s="1" t="s">
        <v>674</v>
      </c>
      <c r="E439" s="1" t="s">
        <v>10</v>
      </c>
      <c r="G439" s="2">
        <v>8.6412037037037037E-2</v>
      </c>
      <c r="H439" s="2">
        <v>8.671296296296295E-2</v>
      </c>
    </row>
    <row r="440" spans="1:8" x14ac:dyDescent="0.2">
      <c r="A440" s="1">
        <v>440</v>
      </c>
      <c r="B440" s="1">
        <v>331</v>
      </c>
      <c r="C440" s="1" t="s">
        <v>588</v>
      </c>
      <c r="D440" s="1" t="s">
        <v>37</v>
      </c>
      <c r="E440" s="1" t="s">
        <v>10</v>
      </c>
      <c r="G440" s="2">
        <v>8.666666666666667E-2</v>
      </c>
      <c r="H440" s="2">
        <v>8.6782407407407405E-2</v>
      </c>
    </row>
    <row r="441" spans="1:8" x14ac:dyDescent="0.2">
      <c r="A441" s="1">
        <v>441</v>
      </c>
      <c r="B441" s="1">
        <v>531</v>
      </c>
      <c r="C441" s="1" t="s">
        <v>675</v>
      </c>
      <c r="D441" s="1" t="s">
        <v>676</v>
      </c>
      <c r="E441" s="1" t="s">
        <v>115</v>
      </c>
      <c r="G441" s="2">
        <v>8.666666666666667E-2</v>
      </c>
      <c r="H441" s="2">
        <v>8.7037037037037038E-2</v>
      </c>
    </row>
    <row r="442" spans="1:8" x14ac:dyDescent="0.2">
      <c r="A442" s="1">
        <v>442</v>
      </c>
      <c r="B442" s="1">
        <v>154</v>
      </c>
      <c r="C442" s="1" t="s">
        <v>313</v>
      </c>
      <c r="D442" s="1" t="s">
        <v>677</v>
      </c>
      <c r="E442" s="1" t="s">
        <v>14</v>
      </c>
      <c r="F442" s="1" t="s">
        <v>639</v>
      </c>
      <c r="G442" s="2">
        <v>8.6724537037037031E-2</v>
      </c>
      <c r="H442" s="2">
        <v>8.7083333333333332E-2</v>
      </c>
    </row>
    <row r="443" spans="1:8" x14ac:dyDescent="0.2">
      <c r="A443" s="1">
        <v>443</v>
      </c>
      <c r="B443" s="1">
        <v>302</v>
      </c>
      <c r="C443" s="1" t="s">
        <v>678</v>
      </c>
      <c r="D443" s="1" t="s">
        <v>90</v>
      </c>
      <c r="E443" s="1" t="s">
        <v>10</v>
      </c>
      <c r="G443" s="2">
        <v>8.6898148148148155E-2</v>
      </c>
      <c r="H443" s="2">
        <v>8.7094907407407399E-2</v>
      </c>
    </row>
    <row r="444" spans="1:8" x14ac:dyDescent="0.2">
      <c r="A444" s="1">
        <v>444</v>
      </c>
      <c r="B444" s="1">
        <v>169</v>
      </c>
      <c r="C444" s="1" t="s">
        <v>194</v>
      </c>
      <c r="D444" s="1" t="s">
        <v>679</v>
      </c>
      <c r="E444" s="1" t="s">
        <v>23</v>
      </c>
      <c r="F444" s="1" t="s">
        <v>239</v>
      </c>
      <c r="G444" s="2">
        <v>8.6921296296296302E-2</v>
      </c>
      <c r="H444" s="2">
        <v>8.7314814814814803E-2</v>
      </c>
    </row>
    <row r="445" spans="1:8" x14ac:dyDescent="0.2">
      <c r="A445" s="1">
        <v>445</v>
      </c>
      <c r="B445" s="1">
        <v>580</v>
      </c>
      <c r="C445" s="1" t="s">
        <v>680</v>
      </c>
      <c r="D445" s="1" t="s">
        <v>127</v>
      </c>
      <c r="E445" s="1" t="s">
        <v>115</v>
      </c>
      <c r="F445" s="1" t="s">
        <v>22</v>
      </c>
      <c r="G445" s="2">
        <v>8.7141203703703707E-2</v>
      </c>
      <c r="H445" s="2">
        <v>8.7534722222222208E-2</v>
      </c>
    </row>
    <row r="446" spans="1:8" x14ac:dyDescent="0.2">
      <c r="A446" s="1">
        <v>446</v>
      </c>
      <c r="B446" s="1">
        <v>464</v>
      </c>
      <c r="C446" s="1" t="s">
        <v>681</v>
      </c>
      <c r="D446" s="1" t="s">
        <v>682</v>
      </c>
      <c r="E446" s="1" t="s">
        <v>10</v>
      </c>
      <c r="G446" s="2">
        <v>8.7141203703703707E-2</v>
      </c>
      <c r="H446" s="2">
        <v>8.7546296296296289E-2</v>
      </c>
    </row>
    <row r="447" spans="1:8" x14ac:dyDescent="0.2">
      <c r="A447" s="1">
        <v>447</v>
      </c>
      <c r="B447" s="1">
        <v>562</v>
      </c>
      <c r="C447" s="1" t="s">
        <v>234</v>
      </c>
      <c r="D447" s="1" t="s">
        <v>683</v>
      </c>
      <c r="E447" s="1" t="s">
        <v>115</v>
      </c>
      <c r="G447" s="2">
        <v>8.74537037037037E-2</v>
      </c>
      <c r="H447" s="2">
        <v>8.7824074074074068E-2</v>
      </c>
    </row>
    <row r="448" spans="1:8" x14ac:dyDescent="0.2">
      <c r="A448" s="1">
        <v>448</v>
      </c>
      <c r="B448" s="1">
        <v>758</v>
      </c>
      <c r="C448" s="1" t="s">
        <v>684</v>
      </c>
      <c r="D448" s="1" t="s">
        <v>685</v>
      </c>
      <c r="E448" s="1" t="s">
        <v>142</v>
      </c>
      <c r="G448" s="2">
        <v>8.7673611111111105E-2</v>
      </c>
      <c r="H448" s="2">
        <v>8.7881944444444457E-2</v>
      </c>
    </row>
    <row r="449" spans="1:8" x14ac:dyDescent="0.2">
      <c r="A449" s="1">
        <v>449</v>
      </c>
      <c r="B449" s="1">
        <v>679</v>
      </c>
      <c r="C449" s="1" t="s">
        <v>267</v>
      </c>
      <c r="D449" s="1" t="s">
        <v>686</v>
      </c>
      <c r="E449" s="1" t="s">
        <v>142</v>
      </c>
      <c r="F449" s="1" t="s">
        <v>22</v>
      </c>
      <c r="G449" s="2">
        <v>8.7881944444444457E-2</v>
      </c>
      <c r="H449" s="2">
        <v>8.8252314814814811E-2</v>
      </c>
    </row>
    <row r="450" spans="1:8" x14ac:dyDescent="0.2">
      <c r="A450" s="1">
        <v>450</v>
      </c>
      <c r="B450" s="1">
        <v>669</v>
      </c>
      <c r="C450" s="1" t="s">
        <v>687</v>
      </c>
      <c r="D450" s="1" t="s">
        <v>688</v>
      </c>
      <c r="E450" s="1" t="s">
        <v>142</v>
      </c>
      <c r="F450" s="1" t="s">
        <v>689</v>
      </c>
      <c r="G450" s="2">
        <v>8.8310185185185186E-2</v>
      </c>
      <c r="H450" s="2">
        <v>8.8692129629629635E-2</v>
      </c>
    </row>
    <row r="451" spans="1:8" x14ac:dyDescent="0.2">
      <c r="A451" s="1">
        <v>451</v>
      </c>
      <c r="B451" s="1">
        <v>59</v>
      </c>
      <c r="C451" s="1" t="s">
        <v>50</v>
      </c>
      <c r="D451" s="1" t="s">
        <v>504</v>
      </c>
      <c r="E451" s="1" t="s">
        <v>23</v>
      </c>
      <c r="F451" s="1" t="s">
        <v>100</v>
      </c>
      <c r="G451" s="2">
        <v>8.8506944444444444E-2</v>
      </c>
      <c r="H451" s="2">
        <v>8.8831018518518531E-2</v>
      </c>
    </row>
    <row r="452" spans="1:8" x14ac:dyDescent="0.2">
      <c r="A452" s="1">
        <v>452</v>
      </c>
      <c r="B452" s="1">
        <v>34</v>
      </c>
      <c r="C452" s="1" t="s">
        <v>131</v>
      </c>
      <c r="D452" s="1" t="s">
        <v>690</v>
      </c>
      <c r="E452" s="1" t="s">
        <v>23</v>
      </c>
      <c r="G452" s="2">
        <v>8.8460648148148149E-2</v>
      </c>
      <c r="H452" s="2">
        <v>8.892361111111112E-2</v>
      </c>
    </row>
    <row r="453" spans="1:8" x14ac:dyDescent="0.2">
      <c r="A453" s="1">
        <v>453</v>
      </c>
      <c r="B453" s="1">
        <v>529</v>
      </c>
      <c r="C453" s="1" t="s">
        <v>691</v>
      </c>
      <c r="D453" s="1" t="s">
        <v>490</v>
      </c>
      <c r="E453" s="1" t="s">
        <v>115</v>
      </c>
      <c r="G453" s="2">
        <v>8.8437500000000002E-2</v>
      </c>
      <c r="H453" s="2">
        <v>8.8935185185185187E-2</v>
      </c>
    </row>
    <row r="454" spans="1:8" x14ac:dyDescent="0.2">
      <c r="A454" s="1">
        <v>454</v>
      </c>
      <c r="B454" s="1">
        <v>358</v>
      </c>
      <c r="C454" s="1" t="s">
        <v>68</v>
      </c>
      <c r="D454" s="1" t="s">
        <v>226</v>
      </c>
      <c r="E454" s="1" t="s">
        <v>10</v>
      </c>
      <c r="G454" s="2">
        <v>8.8576388888888899E-2</v>
      </c>
      <c r="H454" s="2">
        <v>8.895833333333332E-2</v>
      </c>
    </row>
    <row r="455" spans="1:8" x14ac:dyDescent="0.2">
      <c r="A455" s="1">
        <v>455</v>
      </c>
      <c r="B455" s="1">
        <v>99</v>
      </c>
      <c r="C455" s="1" t="s">
        <v>505</v>
      </c>
      <c r="D455" s="1" t="s">
        <v>610</v>
      </c>
      <c r="E455" s="1" t="s">
        <v>17</v>
      </c>
      <c r="G455" s="2">
        <v>8.8703703703703715E-2</v>
      </c>
      <c r="H455" s="2">
        <v>8.9097222222222217E-2</v>
      </c>
    </row>
    <row r="456" spans="1:8" x14ac:dyDescent="0.2">
      <c r="A456" s="1">
        <v>456</v>
      </c>
      <c r="B456" s="1">
        <v>601</v>
      </c>
      <c r="C456" s="1" t="s">
        <v>692</v>
      </c>
      <c r="D456" s="1" t="s">
        <v>693</v>
      </c>
      <c r="E456" s="1" t="s">
        <v>142</v>
      </c>
      <c r="G456" s="2">
        <v>8.8703703703703715E-2</v>
      </c>
      <c r="H456" s="2">
        <v>8.9097222222222217E-2</v>
      </c>
    </row>
    <row r="457" spans="1:8" x14ac:dyDescent="0.2">
      <c r="A457" s="1">
        <v>457</v>
      </c>
      <c r="B457" s="1">
        <v>526</v>
      </c>
      <c r="C457" s="1" t="s">
        <v>502</v>
      </c>
      <c r="D457" s="1" t="s">
        <v>694</v>
      </c>
      <c r="E457" s="1" t="s">
        <v>142</v>
      </c>
      <c r="G457" s="2">
        <v>8.8796296296296304E-2</v>
      </c>
      <c r="H457" s="2">
        <v>8.9155092592592591E-2</v>
      </c>
    </row>
    <row r="458" spans="1:8" x14ac:dyDescent="0.2">
      <c r="A458" s="1">
        <v>458</v>
      </c>
      <c r="B458" s="1">
        <v>46</v>
      </c>
      <c r="C458" s="1" t="s">
        <v>74</v>
      </c>
      <c r="D458" s="1" t="s">
        <v>303</v>
      </c>
      <c r="E458" s="1" t="s">
        <v>10</v>
      </c>
      <c r="G458" s="2">
        <v>8.8831018518518531E-2</v>
      </c>
      <c r="H458" s="2">
        <v>8.9189814814814819E-2</v>
      </c>
    </row>
    <row r="459" spans="1:8" x14ac:dyDescent="0.2">
      <c r="A459" s="1">
        <v>459</v>
      </c>
      <c r="B459" s="1">
        <v>462</v>
      </c>
      <c r="C459" s="1" t="s">
        <v>313</v>
      </c>
      <c r="D459" s="1" t="s">
        <v>695</v>
      </c>
      <c r="E459" s="1" t="s">
        <v>119</v>
      </c>
      <c r="G459" s="2">
        <v>8.8888888888888892E-2</v>
      </c>
      <c r="H459" s="2">
        <v>8.9270833333333341E-2</v>
      </c>
    </row>
    <row r="460" spans="1:8" x14ac:dyDescent="0.2">
      <c r="A460" s="1">
        <v>460</v>
      </c>
      <c r="B460" s="1">
        <v>670</v>
      </c>
      <c r="C460" s="1" t="s">
        <v>696</v>
      </c>
      <c r="D460" s="1" t="s">
        <v>697</v>
      </c>
      <c r="E460" s="1" t="s">
        <v>115</v>
      </c>
      <c r="F460" s="1" t="s">
        <v>22</v>
      </c>
      <c r="G460" s="2">
        <v>8.892361111111112E-2</v>
      </c>
      <c r="H460" s="2">
        <v>8.9282407407407408E-2</v>
      </c>
    </row>
    <row r="461" spans="1:8" x14ac:dyDescent="0.2">
      <c r="A461" s="1">
        <v>461</v>
      </c>
      <c r="B461" s="1">
        <v>568</v>
      </c>
      <c r="C461" s="1" t="s">
        <v>698</v>
      </c>
      <c r="D461" s="1" t="s">
        <v>640</v>
      </c>
      <c r="E461" s="1" t="s">
        <v>142</v>
      </c>
      <c r="G461" s="2">
        <v>8.9097222222222217E-2</v>
      </c>
      <c r="H461" s="2">
        <v>8.9328703703703702E-2</v>
      </c>
    </row>
    <row r="462" spans="1:8" x14ac:dyDescent="0.2">
      <c r="A462" s="1">
        <v>462</v>
      </c>
      <c r="B462" s="1">
        <v>544</v>
      </c>
      <c r="C462" s="1" t="s">
        <v>699</v>
      </c>
      <c r="D462" s="1" t="s">
        <v>700</v>
      </c>
      <c r="E462" s="1" t="s">
        <v>191</v>
      </c>
      <c r="F462" s="1" t="s">
        <v>239</v>
      </c>
      <c r="G462" s="2">
        <v>8.8912037037037039E-2</v>
      </c>
      <c r="H462" s="2">
        <v>8.9328703703703702E-2</v>
      </c>
    </row>
    <row r="463" spans="1:8" x14ac:dyDescent="0.2">
      <c r="A463" s="1">
        <v>463</v>
      </c>
      <c r="B463" s="1">
        <v>608</v>
      </c>
      <c r="C463" s="1" t="s">
        <v>701</v>
      </c>
      <c r="D463" s="1" t="s">
        <v>291</v>
      </c>
      <c r="E463" s="1" t="s">
        <v>142</v>
      </c>
      <c r="F463" s="1" t="s">
        <v>22</v>
      </c>
      <c r="G463" s="2">
        <v>8.8993055555555547E-2</v>
      </c>
      <c r="H463" s="2">
        <v>8.9409722222222224E-2</v>
      </c>
    </row>
    <row r="464" spans="1:8" x14ac:dyDescent="0.2">
      <c r="A464" s="1">
        <v>464</v>
      </c>
      <c r="B464" s="1">
        <v>609</v>
      </c>
      <c r="C464" s="1" t="s">
        <v>702</v>
      </c>
      <c r="D464" s="1" t="s">
        <v>703</v>
      </c>
      <c r="E464" s="1" t="s">
        <v>64</v>
      </c>
      <c r="F464" s="1" t="s">
        <v>22</v>
      </c>
      <c r="G464" s="2">
        <v>8.9108796296296297E-2</v>
      </c>
      <c r="H464" s="2">
        <v>8.9456018518518518E-2</v>
      </c>
    </row>
    <row r="465" spans="1:8" x14ac:dyDescent="0.2">
      <c r="A465" s="1">
        <v>465</v>
      </c>
      <c r="B465" s="1">
        <v>502</v>
      </c>
      <c r="C465" s="1" t="s">
        <v>704</v>
      </c>
      <c r="D465" s="1" t="s">
        <v>705</v>
      </c>
      <c r="E465" s="1" t="s">
        <v>115</v>
      </c>
      <c r="F465" s="1" t="s">
        <v>254</v>
      </c>
      <c r="G465" s="2">
        <v>8.9421296296296304E-2</v>
      </c>
      <c r="H465" s="2">
        <v>8.9571759259259254E-2</v>
      </c>
    </row>
    <row r="466" spans="1:8" x14ac:dyDescent="0.2">
      <c r="A466" s="1">
        <v>466</v>
      </c>
      <c r="B466" s="1">
        <v>1154</v>
      </c>
      <c r="C466" s="1" t="s">
        <v>706</v>
      </c>
      <c r="D466" s="1" t="s">
        <v>707</v>
      </c>
      <c r="E466" s="1" t="s">
        <v>14</v>
      </c>
      <c r="F466" s="1" t="s">
        <v>22</v>
      </c>
      <c r="H466" s="2">
        <v>8.9618055555555562E-2</v>
      </c>
    </row>
    <row r="467" spans="1:8" x14ac:dyDescent="0.2">
      <c r="A467" s="1">
        <v>467</v>
      </c>
      <c r="B467" s="1">
        <v>616</v>
      </c>
      <c r="C467" s="1" t="s">
        <v>708</v>
      </c>
      <c r="D467" s="1" t="s">
        <v>709</v>
      </c>
      <c r="E467" s="1" t="s">
        <v>149</v>
      </c>
      <c r="F467" s="1" t="s">
        <v>40</v>
      </c>
      <c r="G467" s="2">
        <v>8.9236111111111113E-2</v>
      </c>
      <c r="H467" s="2">
        <v>8.9664351851851856E-2</v>
      </c>
    </row>
    <row r="468" spans="1:8" x14ac:dyDescent="0.2">
      <c r="A468" s="1">
        <v>468</v>
      </c>
      <c r="B468" s="1">
        <v>667</v>
      </c>
      <c r="C468" s="1" t="s">
        <v>710</v>
      </c>
      <c r="D468" s="1" t="s">
        <v>298</v>
      </c>
      <c r="E468" s="1" t="s">
        <v>115</v>
      </c>
      <c r="F468" s="1" t="s">
        <v>274</v>
      </c>
      <c r="G468" s="2">
        <v>8.9548611111111107E-2</v>
      </c>
      <c r="H468" s="2">
        <v>8.9791666666666659E-2</v>
      </c>
    </row>
    <row r="469" spans="1:8" x14ac:dyDescent="0.2">
      <c r="A469" s="1">
        <v>469</v>
      </c>
      <c r="B469" s="1">
        <v>680</v>
      </c>
      <c r="C469" s="1" t="s">
        <v>711</v>
      </c>
      <c r="D469" s="1" t="s">
        <v>712</v>
      </c>
      <c r="E469" s="1" t="s">
        <v>149</v>
      </c>
      <c r="G469" s="2">
        <v>8.965277777777779E-2</v>
      </c>
      <c r="H469" s="2">
        <v>8.9884259259259261E-2</v>
      </c>
    </row>
    <row r="470" spans="1:8" x14ac:dyDescent="0.2">
      <c r="A470" s="1">
        <v>470</v>
      </c>
      <c r="B470" s="1">
        <v>524</v>
      </c>
      <c r="C470" s="1" t="s">
        <v>675</v>
      </c>
      <c r="D470" s="1" t="s">
        <v>713</v>
      </c>
      <c r="E470" s="1" t="s">
        <v>115</v>
      </c>
      <c r="G470" s="2">
        <v>8.9444444444444438E-2</v>
      </c>
      <c r="H470" s="2">
        <v>8.9884259259259261E-2</v>
      </c>
    </row>
    <row r="471" spans="1:8" x14ac:dyDescent="0.2">
      <c r="A471" s="1">
        <v>471</v>
      </c>
      <c r="B471" s="1">
        <v>88</v>
      </c>
      <c r="C471" s="1" t="s">
        <v>383</v>
      </c>
      <c r="D471" s="1" t="s">
        <v>559</v>
      </c>
      <c r="E471" s="1" t="s">
        <v>23</v>
      </c>
      <c r="F471" s="1" t="s">
        <v>360</v>
      </c>
      <c r="G471" s="2">
        <v>8.9513888888888893E-2</v>
      </c>
      <c r="H471" s="2">
        <v>8.9895833333333341E-2</v>
      </c>
    </row>
    <row r="472" spans="1:8" x14ac:dyDescent="0.2">
      <c r="A472" s="1">
        <v>472</v>
      </c>
      <c r="B472" s="1">
        <v>250</v>
      </c>
      <c r="C472" s="1" t="s">
        <v>313</v>
      </c>
      <c r="D472" s="1" t="s">
        <v>714</v>
      </c>
      <c r="E472" s="1" t="s">
        <v>17</v>
      </c>
      <c r="F472" s="1" t="s">
        <v>197</v>
      </c>
      <c r="G472" s="2">
        <v>8.9837962962962967E-2</v>
      </c>
      <c r="H472" s="2">
        <v>9.0092592592592599E-2</v>
      </c>
    </row>
    <row r="473" spans="1:8" x14ac:dyDescent="0.2">
      <c r="A473" s="1">
        <v>473</v>
      </c>
      <c r="B473" s="1">
        <v>225</v>
      </c>
      <c r="C473" s="1" t="s">
        <v>715</v>
      </c>
      <c r="D473" s="1" t="s">
        <v>716</v>
      </c>
      <c r="E473" s="1" t="s">
        <v>717</v>
      </c>
      <c r="G473" s="2">
        <v>9.0057870370370371E-2</v>
      </c>
      <c r="H473" s="2">
        <v>9.0196759259259254E-2</v>
      </c>
    </row>
    <row r="474" spans="1:8" x14ac:dyDescent="0.2">
      <c r="A474" s="1">
        <v>474</v>
      </c>
      <c r="B474" s="1">
        <v>663</v>
      </c>
      <c r="C474" s="1" t="s">
        <v>718</v>
      </c>
      <c r="D474" s="1" t="s">
        <v>719</v>
      </c>
      <c r="E474" s="1" t="s">
        <v>64</v>
      </c>
      <c r="G474" s="2">
        <v>9.003472222222221E-2</v>
      </c>
      <c r="H474" s="2">
        <v>9.0451388888888887E-2</v>
      </c>
    </row>
    <row r="475" spans="1:8" x14ac:dyDescent="0.2">
      <c r="A475" s="1">
        <v>475</v>
      </c>
      <c r="B475" s="1">
        <v>347</v>
      </c>
      <c r="C475" s="1" t="s">
        <v>32</v>
      </c>
      <c r="D475" s="1" t="s">
        <v>466</v>
      </c>
      <c r="E475" s="1" t="s">
        <v>97</v>
      </c>
      <c r="G475" s="2">
        <v>9.0138888888888893E-2</v>
      </c>
      <c r="H475" s="2">
        <v>9.0462962962962967E-2</v>
      </c>
    </row>
    <row r="476" spans="1:8" x14ac:dyDescent="0.2">
      <c r="A476" s="1">
        <v>476</v>
      </c>
      <c r="B476" s="1">
        <v>273</v>
      </c>
      <c r="C476" s="1" t="s">
        <v>720</v>
      </c>
      <c r="D476" s="1" t="s">
        <v>721</v>
      </c>
      <c r="E476" s="1" t="s">
        <v>97</v>
      </c>
      <c r="G476" s="2">
        <v>9.0081018518518519E-2</v>
      </c>
      <c r="H476" s="2">
        <v>9.0509259259259248E-2</v>
      </c>
    </row>
    <row r="477" spans="1:8" x14ac:dyDescent="0.2">
      <c r="A477" s="1">
        <v>477</v>
      </c>
      <c r="B477" s="1">
        <v>368</v>
      </c>
      <c r="C477" s="1" t="s">
        <v>48</v>
      </c>
      <c r="D477" s="1" t="s">
        <v>434</v>
      </c>
      <c r="E477" s="1" t="s">
        <v>10</v>
      </c>
      <c r="G477" s="2">
        <v>9.0208333333333335E-2</v>
      </c>
      <c r="H477" s="2">
        <v>9.0590277777777783E-2</v>
      </c>
    </row>
    <row r="478" spans="1:8" x14ac:dyDescent="0.2">
      <c r="A478" s="1">
        <v>478</v>
      </c>
      <c r="B478" s="1">
        <v>757</v>
      </c>
      <c r="C478" s="1" t="s">
        <v>722</v>
      </c>
      <c r="D478" s="1" t="s">
        <v>723</v>
      </c>
      <c r="E478" s="1" t="s">
        <v>149</v>
      </c>
      <c r="F478" s="1" t="s">
        <v>724</v>
      </c>
      <c r="G478" s="2">
        <v>9.0520833333333328E-2</v>
      </c>
      <c r="H478" s="2">
        <v>9.1006944444444446E-2</v>
      </c>
    </row>
    <row r="479" spans="1:8" x14ac:dyDescent="0.2">
      <c r="A479" s="1">
        <v>479</v>
      </c>
      <c r="B479" s="1">
        <v>76</v>
      </c>
      <c r="C479" s="1" t="s">
        <v>229</v>
      </c>
      <c r="D479" s="1" t="s">
        <v>725</v>
      </c>
      <c r="E479" s="1" t="s">
        <v>10</v>
      </c>
      <c r="F479" s="1" t="s">
        <v>239</v>
      </c>
      <c r="G479" s="2">
        <v>9.0648148148148144E-2</v>
      </c>
      <c r="H479" s="2">
        <v>9.1041666666666674E-2</v>
      </c>
    </row>
    <row r="480" spans="1:8" x14ac:dyDescent="0.2">
      <c r="A480" s="1">
        <v>480</v>
      </c>
      <c r="B480" s="1">
        <v>28</v>
      </c>
      <c r="C480" s="1" t="s">
        <v>726</v>
      </c>
      <c r="D480" s="1" t="s">
        <v>451</v>
      </c>
      <c r="E480" s="1" t="s">
        <v>14</v>
      </c>
      <c r="G480" s="2">
        <v>9.0671296296296292E-2</v>
      </c>
      <c r="H480" s="2">
        <v>9.116898148148149E-2</v>
      </c>
    </row>
    <row r="481" spans="1:8" x14ac:dyDescent="0.2">
      <c r="A481" s="1">
        <v>481</v>
      </c>
      <c r="B481" s="1">
        <v>218</v>
      </c>
      <c r="C481" s="1" t="s">
        <v>32</v>
      </c>
      <c r="D481" s="1" t="s">
        <v>727</v>
      </c>
      <c r="E481" s="1" t="s">
        <v>97</v>
      </c>
      <c r="G481" s="2">
        <v>9.0891203703703696E-2</v>
      </c>
      <c r="H481" s="2">
        <v>9.1192129629629637E-2</v>
      </c>
    </row>
    <row r="482" spans="1:8" x14ac:dyDescent="0.2">
      <c r="A482" s="1">
        <v>482</v>
      </c>
      <c r="B482" s="1">
        <v>220</v>
      </c>
      <c r="C482" s="1" t="s">
        <v>194</v>
      </c>
      <c r="D482" s="1" t="s">
        <v>728</v>
      </c>
      <c r="E482" s="1" t="s">
        <v>10</v>
      </c>
      <c r="G482" s="2">
        <v>9.0810185185185188E-2</v>
      </c>
      <c r="H482" s="2">
        <v>9.1226851851851851E-2</v>
      </c>
    </row>
    <row r="483" spans="1:8" x14ac:dyDescent="0.2">
      <c r="A483" s="1">
        <v>483</v>
      </c>
      <c r="B483" s="1">
        <v>602</v>
      </c>
      <c r="C483" s="1" t="s">
        <v>710</v>
      </c>
      <c r="D483" s="1" t="s">
        <v>729</v>
      </c>
      <c r="E483" s="1" t="s">
        <v>142</v>
      </c>
      <c r="G483" s="2">
        <v>9.1226851851851851E-2</v>
      </c>
      <c r="H483" s="2">
        <v>9.1666666666666674E-2</v>
      </c>
    </row>
    <row r="484" spans="1:8" x14ac:dyDescent="0.2">
      <c r="A484" s="1">
        <v>484</v>
      </c>
      <c r="B484" s="1">
        <v>236</v>
      </c>
      <c r="C484" s="1" t="s">
        <v>730</v>
      </c>
      <c r="D484" s="1" t="s">
        <v>729</v>
      </c>
      <c r="E484" s="1" t="s">
        <v>14</v>
      </c>
      <c r="G484" s="2">
        <v>9.1249999999999998E-2</v>
      </c>
      <c r="H484" s="2">
        <v>9.1666666666666674E-2</v>
      </c>
    </row>
    <row r="485" spans="1:8" x14ac:dyDescent="0.2">
      <c r="A485" s="1">
        <v>485</v>
      </c>
      <c r="B485" s="1">
        <v>384</v>
      </c>
      <c r="C485" s="1" t="s">
        <v>292</v>
      </c>
      <c r="D485" s="1" t="s">
        <v>731</v>
      </c>
      <c r="E485" s="1" t="s">
        <v>10</v>
      </c>
      <c r="G485" s="2">
        <v>9.1238425925925917E-2</v>
      </c>
      <c r="H485" s="2">
        <v>9.1701388888888888E-2</v>
      </c>
    </row>
    <row r="486" spans="1:8" x14ac:dyDescent="0.2">
      <c r="A486" s="1">
        <v>486</v>
      </c>
      <c r="B486" s="1">
        <v>108</v>
      </c>
      <c r="C486" s="1" t="s">
        <v>732</v>
      </c>
      <c r="D486" s="1" t="s">
        <v>733</v>
      </c>
      <c r="E486" s="1" t="s">
        <v>17</v>
      </c>
      <c r="G486" s="2">
        <v>9.1516203703703711E-2</v>
      </c>
      <c r="H486" s="2">
        <v>9.1747685185185182E-2</v>
      </c>
    </row>
    <row r="487" spans="1:8" x14ac:dyDescent="0.2">
      <c r="A487" s="1">
        <v>487</v>
      </c>
      <c r="B487" s="1">
        <v>545</v>
      </c>
      <c r="C487" s="1" t="s">
        <v>734</v>
      </c>
      <c r="D487" s="1" t="s">
        <v>735</v>
      </c>
      <c r="E487" s="1" t="s">
        <v>149</v>
      </c>
      <c r="F487" s="1" t="s">
        <v>236</v>
      </c>
      <c r="G487" s="2">
        <v>9.1527777777777777E-2</v>
      </c>
      <c r="H487" s="2">
        <v>9.195601851851852E-2</v>
      </c>
    </row>
    <row r="488" spans="1:8" x14ac:dyDescent="0.2">
      <c r="A488" s="1">
        <v>488</v>
      </c>
      <c r="B488" s="1">
        <v>565</v>
      </c>
      <c r="C488" s="1" t="s">
        <v>736</v>
      </c>
      <c r="D488" s="1" t="s">
        <v>737</v>
      </c>
      <c r="E488" s="1" t="s">
        <v>115</v>
      </c>
      <c r="G488" s="2">
        <v>9.179398148148149E-2</v>
      </c>
      <c r="H488" s="2">
        <v>9.2141203703703711E-2</v>
      </c>
    </row>
    <row r="489" spans="1:8" x14ac:dyDescent="0.2">
      <c r="A489" s="1">
        <v>489</v>
      </c>
      <c r="B489" s="1">
        <v>564</v>
      </c>
      <c r="C489" s="1" t="s">
        <v>481</v>
      </c>
      <c r="D489" s="1" t="s">
        <v>737</v>
      </c>
      <c r="E489" s="1" t="s">
        <v>654</v>
      </c>
      <c r="F489" s="1" t="s">
        <v>22</v>
      </c>
      <c r="G489" s="2">
        <v>9.179398148148149E-2</v>
      </c>
      <c r="H489" s="2">
        <v>9.2141203703703711E-2</v>
      </c>
    </row>
    <row r="490" spans="1:8" x14ac:dyDescent="0.2">
      <c r="A490" s="1">
        <v>490</v>
      </c>
      <c r="B490" s="1">
        <v>603</v>
      </c>
      <c r="C490" s="1" t="s">
        <v>157</v>
      </c>
      <c r="D490" s="1" t="s">
        <v>104</v>
      </c>
      <c r="E490" s="1" t="s">
        <v>115</v>
      </c>
      <c r="G490" s="2">
        <v>9.179398148148149E-2</v>
      </c>
      <c r="H490" s="2">
        <v>9.224537037037038E-2</v>
      </c>
    </row>
    <row r="491" spans="1:8" x14ac:dyDescent="0.2">
      <c r="A491" s="1">
        <v>491</v>
      </c>
      <c r="B491" s="1">
        <v>578</v>
      </c>
      <c r="C491" s="1" t="s">
        <v>704</v>
      </c>
      <c r="D491" s="1" t="s">
        <v>738</v>
      </c>
      <c r="E491" s="1" t="s">
        <v>64</v>
      </c>
      <c r="G491" s="2">
        <v>9.195601851851852E-2</v>
      </c>
      <c r="H491" s="2">
        <v>9.2372685185185197E-2</v>
      </c>
    </row>
    <row r="492" spans="1:8" x14ac:dyDescent="0.2">
      <c r="A492" s="1">
        <v>492</v>
      </c>
      <c r="B492" s="1">
        <v>505</v>
      </c>
      <c r="C492" s="1" t="s">
        <v>691</v>
      </c>
      <c r="D492" s="1" t="s">
        <v>739</v>
      </c>
      <c r="E492" s="1" t="s">
        <v>115</v>
      </c>
      <c r="G492" s="2">
        <v>9.2384259259259263E-2</v>
      </c>
      <c r="H492" s="2">
        <v>9.2777777777777778E-2</v>
      </c>
    </row>
    <row r="493" spans="1:8" x14ac:dyDescent="0.2">
      <c r="A493" s="1">
        <v>493</v>
      </c>
      <c r="B493" s="1">
        <v>550</v>
      </c>
      <c r="C493" s="1" t="s">
        <v>416</v>
      </c>
      <c r="D493" s="1" t="s">
        <v>740</v>
      </c>
      <c r="E493" s="1" t="s">
        <v>338</v>
      </c>
      <c r="G493" s="2">
        <v>9.2314814814814808E-2</v>
      </c>
      <c r="H493" s="2">
        <v>9.2789351851851845E-2</v>
      </c>
    </row>
    <row r="494" spans="1:8" x14ac:dyDescent="0.2">
      <c r="A494" s="1">
        <v>494</v>
      </c>
      <c r="B494" s="1">
        <v>684</v>
      </c>
      <c r="C494" s="1" t="s">
        <v>741</v>
      </c>
      <c r="D494" s="1" t="s">
        <v>101</v>
      </c>
      <c r="E494" s="1" t="s">
        <v>142</v>
      </c>
      <c r="F494" s="1" t="s">
        <v>134</v>
      </c>
      <c r="G494" s="2">
        <v>9.2488425925925932E-2</v>
      </c>
      <c r="H494" s="2">
        <v>9.2928240740740742E-2</v>
      </c>
    </row>
    <row r="495" spans="1:8" x14ac:dyDescent="0.2">
      <c r="A495" s="1">
        <v>495</v>
      </c>
      <c r="B495" s="1">
        <v>621</v>
      </c>
      <c r="C495" s="1" t="s">
        <v>499</v>
      </c>
      <c r="D495" s="1" t="s">
        <v>742</v>
      </c>
      <c r="E495" s="1" t="s">
        <v>115</v>
      </c>
      <c r="G495" s="2">
        <v>9.2824074074074073E-2</v>
      </c>
      <c r="H495" s="2">
        <v>9.2986111111111103E-2</v>
      </c>
    </row>
    <row r="496" spans="1:8" x14ac:dyDescent="0.2">
      <c r="A496" s="1">
        <v>496</v>
      </c>
      <c r="B496" s="1">
        <v>478</v>
      </c>
      <c r="C496" s="1" t="s">
        <v>203</v>
      </c>
      <c r="D496" s="1" t="s">
        <v>743</v>
      </c>
      <c r="E496" s="1" t="s">
        <v>14</v>
      </c>
      <c r="G496" s="2">
        <v>9.2777777777777778E-2</v>
      </c>
      <c r="H496" s="2">
        <v>9.3101851851851838E-2</v>
      </c>
    </row>
    <row r="497" spans="1:8" x14ac:dyDescent="0.2">
      <c r="A497" s="1">
        <v>497</v>
      </c>
      <c r="B497" s="1">
        <v>525</v>
      </c>
      <c r="C497" s="1" t="s">
        <v>345</v>
      </c>
      <c r="D497" s="1" t="s">
        <v>744</v>
      </c>
      <c r="E497" s="1" t="s">
        <v>64</v>
      </c>
      <c r="G497" s="2">
        <v>9.3043981481481478E-2</v>
      </c>
      <c r="H497" s="2">
        <v>9.3344907407407404E-2</v>
      </c>
    </row>
    <row r="498" spans="1:8" x14ac:dyDescent="0.2">
      <c r="A498" s="1">
        <v>498</v>
      </c>
      <c r="B498" s="1">
        <v>63</v>
      </c>
      <c r="C498" s="1" t="s">
        <v>745</v>
      </c>
      <c r="D498" s="1" t="s">
        <v>746</v>
      </c>
      <c r="E498" s="1" t="s">
        <v>10</v>
      </c>
      <c r="G498" s="2">
        <v>9.3090277777777786E-2</v>
      </c>
      <c r="H498" s="2">
        <v>9.3506944444444448E-2</v>
      </c>
    </row>
    <row r="499" spans="1:8" x14ac:dyDescent="0.2">
      <c r="A499" s="1">
        <v>499</v>
      </c>
      <c r="B499" s="1">
        <v>278</v>
      </c>
      <c r="C499" s="1" t="s">
        <v>747</v>
      </c>
      <c r="D499" s="1" t="s">
        <v>748</v>
      </c>
      <c r="E499" s="1" t="s">
        <v>17</v>
      </c>
      <c r="G499" s="2">
        <v>9.3483796296296287E-2</v>
      </c>
      <c r="H499" s="2">
        <v>9.3923611111111097E-2</v>
      </c>
    </row>
    <row r="500" spans="1:8" x14ac:dyDescent="0.2">
      <c r="A500" s="1">
        <v>500</v>
      </c>
      <c r="B500" s="1">
        <v>607</v>
      </c>
      <c r="C500" s="1" t="s">
        <v>634</v>
      </c>
      <c r="D500" s="1" t="s">
        <v>749</v>
      </c>
      <c r="E500" s="1" t="s">
        <v>142</v>
      </c>
      <c r="G500" s="2">
        <v>9.4155092592592596E-2</v>
      </c>
      <c r="H500" s="2">
        <v>9.4363425925925934E-2</v>
      </c>
    </row>
    <row r="501" spans="1:8" x14ac:dyDescent="0.2">
      <c r="A501" s="1">
        <v>501</v>
      </c>
      <c r="B501" s="1">
        <v>672</v>
      </c>
      <c r="C501" s="1" t="s">
        <v>750</v>
      </c>
      <c r="D501" s="1" t="s">
        <v>751</v>
      </c>
      <c r="E501" s="1" t="s">
        <v>64</v>
      </c>
      <c r="F501" s="1" t="s">
        <v>752</v>
      </c>
      <c r="G501" s="2">
        <v>9.4074074074074074E-2</v>
      </c>
      <c r="H501" s="2">
        <v>9.4467592592592589E-2</v>
      </c>
    </row>
    <row r="502" spans="1:8" x14ac:dyDescent="0.2">
      <c r="A502" s="1">
        <v>502</v>
      </c>
      <c r="B502" s="1">
        <v>615</v>
      </c>
      <c r="C502" s="1" t="s">
        <v>157</v>
      </c>
      <c r="D502" s="1" t="s">
        <v>753</v>
      </c>
      <c r="E502" s="1" t="s">
        <v>142</v>
      </c>
      <c r="F502" s="1" t="s">
        <v>483</v>
      </c>
      <c r="G502" s="2">
        <v>9.3993055555555552E-2</v>
      </c>
      <c r="H502" s="2">
        <v>9.447916666666667E-2</v>
      </c>
    </row>
    <row r="503" spans="1:8" x14ac:dyDescent="0.2">
      <c r="A503" s="1">
        <v>503</v>
      </c>
      <c r="B503" s="1">
        <v>647</v>
      </c>
      <c r="C503" s="1" t="s">
        <v>754</v>
      </c>
      <c r="D503" s="1" t="s">
        <v>28</v>
      </c>
      <c r="E503" s="1" t="s">
        <v>142</v>
      </c>
      <c r="G503" s="2">
        <v>9.3993055555555552E-2</v>
      </c>
      <c r="H503" s="2">
        <v>9.447916666666667E-2</v>
      </c>
    </row>
    <row r="504" spans="1:8" x14ac:dyDescent="0.2">
      <c r="A504" s="1">
        <v>504</v>
      </c>
      <c r="B504" s="1">
        <v>688</v>
      </c>
      <c r="C504" s="1" t="s">
        <v>755</v>
      </c>
      <c r="D504" s="1" t="s">
        <v>86</v>
      </c>
      <c r="E504" s="1" t="s">
        <v>149</v>
      </c>
      <c r="G504" s="2">
        <v>9.4421296296296295E-2</v>
      </c>
      <c r="H504" s="2">
        <v>9.4664351851851847E-2</v>
      </c>
    </row>
    <row r="505" spans="1:8" x14ac:dyDescent="0.2">
      <c r="A505" s="1">
        <v>505</v>
      </c>
      <c r="B505" s="1">
        <v>284</v>
      </c>
      <c r="C505" s="1" t="s">
        <v>126</v>
      </c>
      <c r="D505" s="1" t="s">
        <v>756</v>
      </c>
      <c r="E505" s="1" t="s">
        <v>97</v>
      </c>
      <c r="F505" s="1" t="s">
        <v>757</v>
      </c>
      <c r="G505" s="2">
        <v>9.4317129629629626E-2</v>
      </c>
      <c r="H505" s="2">
        <v>9.4745370370370383E-2</v>
      </c>
    </row>
    <row r="506" spans="1:8" x14ac:dyDescent="0.2">
      <c r="A506" s="1">
        <v>506</v>
      </c>
      <c r="B506" s="1">
        <v>686</v>
      </c>
      <c r="C506" s="1" t="s">
        <v>758</v>
      </c>
      <c r="D506" s="1" t="s">
        <v>101</v>
      </c>
      <c r="E506" s="1" t="s">
        <v>142</v>
      </c>
      <c r="F506" s="1" t="s">
        <v>236</v>
      </c>
      <c r="G506" s="2">
        <v>9.4282407407407412E-2</v>
      </c>
      <c r="H506" s="2">
        <v>9.4780092592592582E-2</v>
      </c>
    </row>
    <row r="507" spans="1:8" x14ac:dyDescent="0.2">
      <c r="A507" s="1">
        <v>507</v>
      </c>
      <c r="B507" s="1">
        <v>627</v>
      </c>
      <c r="C507" s="1" t="s">
        <v>759</v>
      </c>
      <c r="D507" s="1" t="s">
        <v>760</v>
      </c>
      <c r="E507" s="1" t="s">
        <v>149</v>
      </c>
      <c r="F507" s="1" t="s">
        <v>572</v>
      </c>
      <c r="G507" s="2">
        <v>9.4733796296296302E-2</v>
      </c>
      <c r="H507" s="2">
        <v>9.5138888888888884E-2</v>
      </c>
    </row>
    <row r="508" spans="1:8" x14ac:dyDescent="0.2">
      <c r="A508" s="1">
        <v>508</v>
      </c>
      <c r="B508" s="1">
        <v>655</v>
      </c>
      <c r="C508" s="1" t="s">
        <v>761</v>
      </c>
      <c r="D508" s="1" t="s">
        <v>762</v>
      </c>
      <c r="E508" s="1" t="s">
        <v>191</v>
      </c>
      <c r="F508" s="1" t="s">
        <v>763</v>
      </c>
      <c r="G508" s="2">
        <v>9.481481481481481E-2</v>
      </c>
      <c r="H508" s="2">
        <v>9.5300925925925928E-2</v>
      </c>
    </row>
    <row r="509" spans="1:8" x14ac:dyDescent="0.2">
      <c r="A509" s="1">
        <v>509</v>
      </c>
      <c r="B509" s="1">
        <v>3</v>
      </c>
      <c r="C509" s="1" t="s">
        <v>764</v>
      </c>
      <c r="D509" s="1" t="s">
        <v>765</v>
      </c>
      <c r="E509" s="1" t="s">
        <v>14</v>
      </c>
      <c r="F509" s="1" t="s">
        <v>239</v>
      </c>
      <c r="G509" s="2">
        <v>9.4907407407407399E-2</v>
      </c>
      <c r="H509" s="2">
        <v>9.5300925925925928E-2</v>
      </c>
    </row>
    <row r="510" spans="1:8" x14ac:dyDescent="0.2">
      <c r="A510" s="1">
        <v>510</v>
      </c>
      <c r="B510" s="1">
        <v>84</v>
      </c>
      <c r="C510" s="1" t="s">
        <v>94</v>
      </c>
      <c r="D510" s="1" t="s">
        <v>766</v>
      </c>
      <c r="E510" s="1" t="s">
        <v>97</v>
      </c>
      <c r="G510" s="2">
        <v>9.4837962962962971E-2</v>
      </c>
      <c r="H510" s="2">
        <v>9.5312500000000008E-2</v>
      </c>
    </row>
    <row r="511" spans="1:8" x14ac:dyDescent="0.2">
      <c r="A511" s="1">
        <v>511</v>
      </c>
      <c r="B511" s="1">
        <v>533</v>
      </c>
      <c r="C511" s="1" t="s">
        <v>767</v>
      </c>
      <c r="D511" s="1" t="s">
        <v>766</v>
      </c>
      <c r="E511" s="1" t="s">
        <v>115</v>
      </c>
      <c r="G511" s="2">
        <v>9.4837962962962971E-2</v>
      </c>
      <c r="H511" s="2">
        <v>9.5312500000000008E-2</v>
      </c>
    </row>
    <row r="512" spans="1:8" x14ac:dyDescent="0.2">
      <c r="A512" s="1">
        <v>512</v>
      </c>
      <c r="B512" s="1">
        <v>339</v>
      </c>
      <c r="C512" s="1" t="s">
        <v>68</v>
      </c>
      <c r="D512" s="1" t="s">
        <v>380</v>
      </c>
      <c r="E512" s="1" t="s">
        <v>71</v>
      </c>
      <c r="G512" s="2">
        <v>9.4942129629629626E-2</v>
      </c>
      <c r="H512" s="2">
        <v>9.5497685185185185E-2</v>
      </c>
    </row>
    <row r="513" spans="1:8" x14ac:dyDescent="0.2">
      <c r="A513" s="1">
        <v>513</v>
      </c>
      <c r="B513" s="1">
        <v>554</v>
      </c>
      <c r="C513" s="1" t="s">
        <v>139</v>
      </c>
      <c r="D513" s="1" t="s">
        <v>768</v>
      </c>
      <c r="E513" s="1" t="s">
        <v>115</v>
      </c>
      <c r="F513" s="1" t="s">
        <v>22</v>
      </c>
      <c r="G513" s="2">
        <v>9.5277777777777781E-2</v>
      </c>
      <c r="H513" s="2">
        <v>9.5694444444444457E-2</v>
      </c>
    </row>
    <row r="514" spans="1:8" x14ac:dyDescent="0.2">
      <c r="A514" s="1">
        <v>514</v>
      </c>
      <c r="B514" s="1">
        <v>581</v>
      </c>
      <c r="C514" s="1" t="s">
        <v>769</v>
      </c>
      <c r="D514" s="1" t="s">
        <v>127</v>
      </c>
      <c r="E514" s="1" t="s">
        <v>115</v>
      </c>
      <c r="G514" s="2">
        <v>9.5520833333333333E-2</v>
      </c>
      <c r="H514" s="2">
        <v>9.571759259259259E-2</v>
      </c>
    </row>
    <row r="515" spans="1:8" x14ac:dyDescent="0.2">
      <c r="A515" s="1">
        <v>515</v>
      </c>
      <c r="B515" s="1">
        <v>656</v>
      </c>
      <c r="C515" s="1" t="s">
        <v>770</v>
      </c>
      <c r="D515" s="1" t="s">
        <v>771</v>
      </c>
      <c r="E515" s="1" t="s">
        <v>149</v>
      </c>
      <c r="F515" s="1" t="s">
        <v>22</v>
      </c>
      <c r="G515" s="2">
        <v>9.5879629629629634E-2</v>
      </c>
      <c r="H515" s="2">
        <v>9.6284722222222216E-2</v>
      </c>
    </row>
    <row r="516" spans="1:8" x14ac:dyDescent="0.2">
      <c r="A516" s="1">
        <v>516</v>
      </c>
      <c r="B516" s="1">
        <v>492</v>
      </c>
      <c r="C516" s="1" t="s">
        <v>27</v>
      </c>
      <c r="D516" s="1" t="s">
        <v>772</v>
      </c>
      <c r="E516" s="1" t="s">
        <v>10</v>
      </c>
      <c r="G516" s="2">
        <v>9.6111111111111105E-2</v>
      </c>
      <c r="H516" s="2">
        <v>9.644675925925926E-2</v>
      </c>
    </row>
    <row r="517" spans="1:8" x14ac:dyDescent="0.2">
      <c r="A517" s="1">
        <v>517</v>
      </c>
      <c r="B517" s="1">
        <v>264</v>
      </c>
      <c r="C517" s="1" t="s">
        <v>50</v>
      </c>
      <c r="D517" s="1" t="s">
        <v>773</v>
      </c>
      <c r="E517" s="1" t="s">
        <v>17</v>
      </c>
      <c r="G517" s="2">
        <v>9.6412037037037046E-2</v>
      </c>
      <c r="H517" s="2">
        <v>9.6747685185185187E-2</v>
      </c>
    </row>
    <row r="518" spans="1:8" x14ac:dyDescent="0.2">
      <c r="A518" s="1">
        <v>518</v>
      </c>
      <c r="B518" s="1">
        <v>188</v>
      </c>
      <c r="C518" s="1" t="s">
        <v>144</v>
      </c>
      <c r="D518" s="1" t="s">
        <v>774</v>
      </c>
      <c r="E518" s="1" t="s">
        <v>14</v>
      </c>
      <c r="G518" s="2">
        <v>9.6423611111111127E-2</v>
      </c>
      <c r="H518" s="2">
        <v>9.6909722222222217E-2</v>
      </c>
    </row>
    <row r="519" spans="1:8" x14ac:dyDescent="0.2">
      <c r="A519" s="1">
        <v>519</v>
      </c>
      <c r="B519" s="1">
        <v>617</v>
      </c>
      <c r="C519" s="1" t="s">
        <v>775</v>
      </c>
      <c r="D519" s="1" t="s">
        <v>167</v>
      </c>
      <c r="E519" s="1" t="s">
        <v>115</v>
      </c>
      <c r="F519" s="1" t="s">
        <v>776</v>
      </c>
      <c r="G519" s="2">
        <v>9.6516203703703715E-2</v>
      </c>
      <c r="H519" s="2">
        <v>9.6967592592592591E-2</v>
      </c>
    </row>
    <row r="520" spans="1:8" x14ac:dyDescent="0.2">
      <c r="A520" s="1">
        <v>520</v>
      </c>
      <c r="B520" s="1">
        <v>585</v>
      </c>
      <c r="C520" s="1" t="s">
        <v>777</v>
      </c>
      <c r="D520" s="1" t="s">
        <v>778</v>
      </c>
      <c r="E520" s="1" t="s">
        <v>142</v>
      </c>
      <c r="G520" s="2">
        <v>9.6759259259259253E-2</v>
      </c>
      <c r="H520" s="2">
        <v>9.7199074074074077E-2</v>
      </c>
    </row>
    <row r="521" spans="1:8" x14ac:dyDescent="0.2">
      <c r="A521" s="1">
        <v>521</v>
      </c>
      <c r="B521" s="1">
        <v>528</v>
      </c>
      <c r="C521" s="1" t="s">
        <v>345</v>
      </c>
      <c r="D521" s="1" t="s">
        <v>779</v>
      </c>
      <c r="E521" s="1" t="s">
        <v>64</v>
      </c>
      <c r="G521" s="2">
        <v>9.6886574074074083E-2</v>
      </c>
      <c r="H521" s="2">
        <v>9.7256944444444438E-2</v>
      </c>
    </row>
    <row r="522" spans="1:8" x14ac:dyDescent="0.2">
      <c r="A522" s="1">
        <v>522</v>
      </c>
      <c r="B522" s="1">
        <v>698</v>
      </c>
      <c r="C522" s="1" t="s">
        <v>684</v>
      </c>
      <c r="D522" s="1" t="s">
        <v>780</v>
      </c>
      <c r="E522" s="1" t="s">
        <v>115</v>
      </c>
      <c r="G522" s="2">
        <v>9.6817129629629628E-2</v>
      </c>
      <c r="H522" s="2">
        <v>9.7268518518518518E-2</v>
      </c>
    </row>
    <row r="523" spans="1:8" x14ac:dyDescent="0.2">
      <c r="A523" s="1">
        <v>523</v>
      </c>
      <c r="B523" s="1">
        <v>118</v>
      </c>
      <c r="C523" s="1" t="s">
        <v>781</v>
      </c>
      <c r="D523" s="1" t="s">
        <v>527</v>
      </c>
      <c r="E523" s="1" t="s">
        <v>624</v>
      </c>
      <c r="F523" s="1" t="s">
        <v>13</v>
      </c>
      <c r="G523" s="2">
        <v>9.7025462962962952E-2</v>
      </c>
      <c r="H523" s="2">
        <v>9.7303240740740746E-2</v>
      </c>
    </row>
    <row r="524" spans="1:8" x14ac:dyDescent="0.2">
      <c r="A524" s="1">
        <v>524</v>
      </c>
      <c r="B524" s="1">
        <v>638</v>
      </c>
      <c r="C524" s="1" t="s">
        <v>782</v>
      </c>
      <c r="D524" s="1" t="s">
        <v>783</v>
      </c>
      <c r="E524" s="1" t="s">
        <v>149</v>
      </c>
      <c r="G524" s="2">
        <v>9.7025462962962952E-2</v>
      </c>
      <c r="H524" s="2">
        <v>9.7453703703703709E-2</v>
      </c>
    </row>
    <row r="525" spans="1:8" x14ac:dyDescent="0.2">
      <c r="A525" s="1">
        <v>525</v>
      </c>
      <c r="B525" s="1">
        <v>665</v>
      </c>
      <c r="C525" s="1" t="s">
        <v>784</v>
      </c>
      <c r="D525" s="1" t="s">
        <v>785</v>
      </c>
      <c r="E525" s="1" t="s">
        <v>64</v>
      </c>
      <c r="G525" s="2">
        <v>9.7314814814814812E-2</v>
      </c>
      <c r="H525" s="2">
        <v>9.7766203703703702E-2</v>
      </c>
    </row>
    <row r="526" spans="1:8" x14ac:dyDescent="0.2">
      <c r="A526" s="1">
        <v>526</v>
      </c>
      <c r="B526" s="1">
        <v>372</v>
      </c>
      <c r="C526" s="1" t="s">
        <v>94</v>
      </c>
      <c r="D526" s="1" t="s">
        <v>786</v>
      </c>
      <c r="E526" s="1" t="s">
        <v>23</v>
      </c>
      <c r="G526" s="2">
        <v>9.7557870370370378E-2</v>
      </c>
      <c r="H526" s="2">
        <v>9.780092592592593E-2</v>
      </c>
    </row>
    <row r="527" spans="1:8" x14ac:dyDescent="0.2">
      <c r="A527" s="1">
        <v>527</v>
      </c>
      <c r="B527" s="1">
        <v>635</v>
      </c>
      <c r="C527" s="1" t="s">
        <v>787</v>
      </c>
      <c r="D527" s="1" t="s">
        <v>788</v>
      </c>
      <c r="E527" s="1" t="s">
        <v>115</v>
      </c>
      <c r="G527" s="2">
        <v>9.736111111111112E-2</v>
      </c>
      <c r="H527" s="2">
        <v>9.7824074074074077E-2</v>
      </c>
    </row>
    <row r="528" spans="1:8" x14ac:dyDescent="0.2">
      <c r="A528" s="1">
        <v>528</v>
      </c>
      <c r="B528" s="1">
        <v>626</v>
      </c>
      <c r="C528" s="1" t="s">
        <v>591</v>
      </c>
      <c r="D528" s="1" t="s">
        <v>789</v>
      </c>
      <c r="E528" s="1" t="s">
        <v>115</v>
      </c>
      <c r="G528" s="2">
        <v>9.7395833333333334E-2</v>
      </c>
      <c r="H528" s="2">
        <v>9.7824074074074077E-2</v>
      </c>
    </row>
    <row r="529" spans="1:8" x14ac:dyDescent="0.2">
      <c r="A529" s="1">
        <v>529</v>
      </c>
      <c r="B529" s="1">
        <v>2</v>
      </c>
      <c r="C529" s="1" t="s">
        <v>313</v>
      </c>
      <c r="D529" s="1" t="s">
        <v>790</v>
      </c>
      <c r="E529" s="1" t="s">
        <v>71</v>
      </c>
      <c r="G529" s="2">
        <v>9.7430555555555562E-2</v>
      </c>
      <c r="H529" s="2">
        <v>9.7905092592592599E-2</v>
      </c>
    </row>
    <row r="530" spans="1:8" x14ac:dyDescent="0.2">
      <c r="A530" s="1">
        <v>530</v>
      </c>
      <c r="B530" s="1">
        <v>249</v>
      </c>
      <c r="C530" s="1" t="s">
        <v>32</v>
      </c>
      <c r="D530" s="1" t="s">
        <v>300</v>
      </c>
      <c r="E530" s="1" t="s">
        <v>14</v>
      </c>
      <c r="F530" s="1" t="s">
        <v>791</v>
      </c>
      <c r="G530" s="2">
        <v>9.7615740740740739E-2</v>
      </c>
      <c r="H530" s="2">
        <v>9.8055555555555562E-2</v>
      </c>
    </row>
    <row r="531" spans="1:8" x14ac:dyDescent="0.2">
      <c r="A531" s="1">
        <v>531</v>
      </c>
      <c r="B531" s="1">
        <v>166</v>
      </c>
      <c r="C531" s="1" t="s">
        <v>20</v>
      </c>
      <c r="D531" s="1" t="s">
        <v>492</v>
      </c>
      <c r="E531" s="1" t="s">
        <v>10</v>
      </c>
      <c r="G531" s="2">
        <v>9.8657407407407402E-2</v>
      </c>
      <c r="H531" s="2">
        <v>9.8807870370370365E-2</v>
      </c>
    </row>
    <row r="532" spans="1:8" x14ac:dyDescent="0.2">
      <c r="A532" s="1">
        <v>532</v>
      </c>
      <c r="B532" s="1">
        <v>32</v>
      </c>
      <c r="C532" s="1" t="s">
        <v>24</v>
      </c>
      <c r="D532" s="1" t="s">
        <v>359</v>
      </c>
      <c r="E532" s="1" t="s">
        <v>10</v>
      </c>
      <c r="G532" s="2">
        <v>9.9131944444444439E-2</v>
      </c>
      <c r="H532" s="2">
        <v>9.9421296296296299E-2</v>
      </c>
    </row>
    <row r="533" spans="1:8" x14ac:dyDescent="0.2">
      <c r="A533" s="1">
        <v>533</v>
      </c>
      <c r="B533" s="1">
        <v>634</v>
      </c>
      <c r="C533" s="1" t="s">
        <v>345</v>
      </c>
      <c r="D533" s="1" t="s">
        <v>443</v>
      </c>
      <c r="E533" s="1" t="s">
        <v>338</v>
      </c>
      <c r="G533" s="2">
        <v>9.9351851851851858E-2</v>
      </c>
      <c r="H533" s="2">
        <v>9.9780092592592587E-2</v>
      </c>
    </row>
    <row r="534" spans="1:8" x14ac:dyDescent="0.2">
      <c r="A534" s="1">
        <v>534</v>
      </c>
      <c r="B534" s="1">
        <v>50</v>
      </c>
      <c r="C534" s="1" t="s">
        <v>313</v>
      </c>
      <c r="D534" s="1" t="s">
        <v>792</v>
      </c>
      <c r="E534" s="1" t="s">
        <v>10</v>
      </c>
      <c r="G534" s="2">
        <v>9.9537037037037035E-2</v>
      </c>
      <c r="H534" s="2">
        <v>9.9965277777777792E-2</v>
      </c>
    </row>
    <row r="535" spans="1:8" x14ac:dyDescent="0.2">
      <c r="A535" s="1">
        <v>535</v>
      </c>
      <c r="B535" s="1">
        <v>625</v>
      </c>
      <c r="C535" s="1" t="s">
        <v>782</v>
      </c>
      <c r="D535" s="1" t="s">
        <v>793</v>
      </c>
      <c r="E535" s="1" t="s">
        <v>115</v>
      </c>
      <c r="G535" s="2">
        <v>0.10012731481481481</v>
      </c>
      <c r="H535" s="2">
        <v>0.10055555555555555</v>
      </c>
    </row>
    <row r="536" spans="1:8" x14ac:dyDescent="0.2">
      <c r="A536" s="1">
        <v>536</v>
      </c>
      <c r="B536" s="1">
        <v>654</v>
      </c>
      <c r="C536" s="1" t="s">
        <v>687</v>
      </c>
      <c r="D536" s="1" t="s">
        <v>794</v>
      </c>
      <c r="E536" s="1" t="s">
        <v>795</v>
      </c>
      <c r="F536" s="1" t="s">
        <v>689</v>
      </c>
      <c r="G536" s="2">
        <v>0.10019675925925926</v>
      </c>
      <c r="H536" s="2">
        <v>0.10068287037037038</v>
      </c>
    </row>
    <row r="537" spans="1:8" x14ac:dyDescent="0.2">
      <c r="A537" s="1">
        <v>537</v>
      </c>
      <c r="B537" s="1">
        <v>512</v>
      </c>
      <c r="C537" s="1" t="s">
        <v>356</v>
      </c>
      <c r="D537" s="1" t="s">
        <v>796</v>
      </c>
      <c r="E537" s="1" t="s">
        <v>115</v>
      </c>
      <c r="F537" s="1" t="s">
        <v>239</v>
      </c>
      <c r="G537" s="2">
        <v>0.10086805555555556</v>
      </c>
      <c r="H537" s="2">
        <v>0.10128472222222222</v>
      </c>
    </row>
    <row r="538" spans="1:8" x14ac:dyDescent="0.2">
      <c r="A538" s="1">
        <v>538</v>
      </c>
      <c r="B538" s="1">
        <v>297</v>
      </c>
      <c r="C538" s="1" t="s">
        <v>11</v>
      </c>
      <c r="D538" s="1" t="s">
        <v>797</v>
      </c>
      <c r="E538" s="1" t="s">
        <v>10</v>
      </c>
      <c r="G538" s="2">
        <v>0.10111111111111111</v>
      </c>
      <c r="H538" s="2">
        <v>0.10137731481481482</v>
      </c>
    </row>
    <row r="539" spans="1:8" x14ac:dyDescent="0.2">
      <c r="A539" s="1">
        <v>539</v>
      </c>
      <c r="B539" s="1">
        <v>286</v>
      </c>
      <c r="C539" s="1" t="s">
        <v>374</v>
      </c>
      <c r="D539" s="1" t="s">
        <v>798</v>
      </c>
      <c r="E539" s="1" t="s">
        <v>10</v>
      </c>
      <c r="G539" s="2">
        <v>0.10116898148148147</v>
      </c>
      <c r="H539" s="2">
        <v>0.10143518518518518</v>
      </c>
    </row>
    <row r="540" spans="1:8" x14ac:dyDescent="0.2">
      <c r="A540" s="1">
        <v>540</v>
      </c>
      <c r="B540" s="1">
        <v>327</v>
      </c>
      <c r="C540" s="1" t="s">
        <v>421</v>
      </c>
      <c r="D540" s="1" t="s">
        <v>277</v>
      </c>
      <c r="E540" s="1" t="s">
        <v>10</v>
      </c>
      <c r="G540" s="2">
        <v>0.10116898148148147</v>
      </c>
      <c r="H540" s="2">
        <v>0.10143518518518518</v>
      </c>
    </row>
    <row r="541" spans="1:8" x14ac:dyDescent="0.2">
      <c r="A541" s="1">
        <v>541</v>
      </c>
      <c r="B541" s="1">
        <v>596</v>
      </c>
      <c r="C541" s="1" t="s">
        <v>754</v>
      </c>
      <c r="D541" s="1" t="s">
        <v>799</v>
      </c>
      <c r="E541" s="1" t="s">
        <v>142</v>
      </c>
      <c r="G541" s="2">
        <v>0.10103009259259259</v>
      </c>
      <c r="H541" s="2">
        <v>0.10146990740740741</v>
      </c>
    </row>
    <row r="542" spans="1:8" x14ac:dyDescent="0.2">
      <c r="A542" s="1">
        <v>542</v>
      </c>
      <c r="B542" s="1">
        <v>145</v>
      </c>
      <c r="C542" s="1" t="s">
        <v>205</v>
      </c>
      <c r="D542" s="1" t="s">
        <v>800</v>
      </c>
      <c r="E542" s="1" t="s">
        <v>10</v>
      </c>
      <c r="G542" s="2">
        <v>0.10126157407407406</v>
      </c>
      <c r="H542" s="2">
        <v>0.10172453703703704</v>
      </c>
    </row>
    <row r="543" spans="1:8" x14ac:dyDescent="0.2">
      <c r="A543" s="1">
        <v>543</v>
      </c>
      <c r="B543" s="1">
        <v>636</v>
      </c>
      <c r="C543" s="1" t="s">
        <v>801</v>
      </c>
      <c r="D543" s="1" t="s">
        <v>802</v>
      </c>
      <c r="E543" s="1" t="s">
        <v>115</v>
      </c>
      <c r="G543" s="2">
        <v>0.10226851851851852</v>
      </c>
      <c r="H543" s="2">
        <v>0.1027199074074074</v>
      </c>
    </row>
    <row r="544" spans="1:8" x14ac:dyDescent="0.2">
      <c r="A544" s="1">
        <v>544</v>
      </c>
      <c r="B544" s="1">
        <v>396</v>
      </c>
      <c r="C544" s="1" t="s">
        <v>203</v>
      </c>
      <c r="D544" s="1" t="s">
        <v>803</v>
      </c>
      <c r="E544" s="1" t="s">
        <v>10</v>
      </c>
      <c r="G544" s="2">
        <v>0.10240740740740741</v>
      </c>
      <c r="H544" s="2">
        <v>0.10289351851851852</v>
      </c>
    </row>
    <row r="545" spans="1:8" x14ac:dyDescent="0.2">
      <c r="A545" s="1">
        <v>545</v>
      </c>
      <c r="B545" s="1">
        <v>587</v>
      </c>
      <c r="C545" s="1" t="s">
        <v>804</v>
      </c>
      <c r="D545" s="1" t="s">
        <v>805</v>
      </c>
      <c r="E545" s="1" t="s">
        <v>115</v>
      </c>
      <c r="G545" s="2">
        <v>0.10326388888888889</v>
      </c>
      <c r="H545" s="2">
        <v>0.10375000000000001</v>
      </c>
    </row>
    <row r="546" spans="1:8" x14ac:dyDescent="0.2">
      <c r="A546" s="1">
        <v>546</v>
      </c>
      <c r="B546" s="1">
        <v>691</v>
      </c>
      <c r="C546" s="1" t="s">
        <v>481</v>
      </c>
      <c r="D546" s="1" t="s">
        <v>143</v>
      </c>
      <c r="E546" s="1" t="s">
        <v>149</v>
      </c>
      <c r="F546" s="1" t="s">
        <v>462</v>
      </c>
      <c r="G546" s="2">
        <v>0.10331018518518519</v>
      </c>
      <c r="H546" s="2">
        <v>0.10377314814814814</v>
      </c>
    </row>
    <row r="547" spans="1:8" x14ac:dyDescent="0.2">
      <c r="A547" s="1">
        <v>547</v>
      </c>
      <c r="B547" s="1">
        <v>653</v>
      </c>
      <c r="C547" s="1" t="s">
        <v>806</v>
      </c>
      <c r="D547" s="1" t="s">
        <v>807</v>
      </c>
      <c r="E547" s="1" t="s">
        <v>115</v>
      </c>
      <c r="G547" s="2">
        <v>0.10395833333333333</v>
      </c>
      <c r="H547" s="2">
        <v>0.1042013888888889</v>
      </c>
    </row>
    <row r="548" spans="1:8" x14ac:dyDescent="0.2">
      <c r="A548" s="1">
        <v>548</v>
      </c>
      <c r="B548" s="1">
        <v>648</v>
      </c>
      <c r="C548" s="1" t="s">
        <v>228</v>
      </c>
      <c r="D548" s="1" t="s">
        <v>682</v>
      </c>
      <c r="E548" s="1" t="s">
        <v>64</v>
      </c>
      <c r="G548" s="2">
        <v>0.10378472222222222</v>
      </c>
      <c r="H548" s="2">
        <v>0.10421296296296297</v>
      </c>
    </row>
    <row r="549" spans="1:8" x14ac:dyDescent="0.2">
      <c r="A549" s="1">
        <v>549</v>
      </c>
      <c r="B549" s="1">
        <v>629</v>
      </c>
      <c r="C549" s="1" t="s">
        <v>541</v>
      </c>
      <c r="D549" s="1" t="s">
        <v>808</v>
      </c>
      <c r="E549" s="1" t="s">
        <v>115</v>
      </c>
      <c r="F549" s="1" t="s">
        <v>239</v>
      </c>
      <c r="G549" s="2">
        <v>0.10386574074074073</v>
      </c>
      <c r="H549" s="2">
        <v>0.10432870370370372</v>
      </c>
    </row>
    <row r="550" spans="1:8" x14ac:dyDescent="0.2">
      <c r="A550" s="1">
        <v>550</v>
      </c>
      <c r="B550" s="1">
        <v>191</v>
      </c>
      <c r="C550" s="1" t="s">
        <v>74</v>
      </c>
      <c r="D550" s="1" t="s">
        <v>189</v>
      </c>
      <c r="E550" s="1" t="s">
        <v>14</v>
      </c>
      <c r="G550" s="2">
        <v>0.10405092592592592</v>
      </c>
      <c r="H550" s="2">
        <v>0.10452546296296296</v>
      </c>
    </row>
    <row r="551" spans="1:8" x14ac:dyDescent="0.2">
      <c r="A551" s="1">
        <v>551</v>
      </c>
      <c r="B551" s="1">
        <v>611</v>
      </c>
      <c r="C551" s="1" t="s">
        <v>113</v>
      </c>
      <c r="D551" s="1" t="s">
        <v>809</v>
      </c>
      <c r="E551" s="1" t="s">
        <v>115</v>
      </c>
      <c r="G551" s="2">
        <v>0.10424768518518518</v>
      </c>
      <c r="H551" s="2">
        <v>0.10458333333333332</v>
      </c>
    </row>
    <row r="552" spans="1:8" x14ac:dyDescent="0.2">
      <c r="A552" s="1">
        <v>552</v>
      </c>
      <c r="B552" s="1">
        <v>324</v>
      </c>
      <c r="C552" s="1" t="s">
        <v>810</v>
      </c>
      <c r="D552" s="1" t="s">
        <v>811</v>
      </c>
      <c r="E552" s="1" t="s">
        <v>23</v>
      </c>
      <c r="F552" s="1" t="s">
        <v>812</v>
      </c>
      <c r="G552" s="2">
        <v>0.10538194444444444</v>
      </c>
      <c r="H552" s="2">
        <v>0.10583333333333333</v>
      </c>
    </row>
    <row r="553" spans="1:8" x14ac:dyDescent="0.2">
      <c r="A553" s="1">
        <v>553</v>
      </c>
      <c r="B553" s="1">
        <v>637</v>
      </c>
      <c r="C553" s="1" t="s">
        <v>734</v>
      </c>
      <c r="D553" s="1" t="s">
        <v>813</v>
      </c>
      <c r="E553" s="1" t="s">
        <v>795</v>
      </c>
      <c r="G553" s="2">
        <v>0.10616898148148148</v>
      </c>
      <c r="H553" s="2">
        <v>0.10664351851851851</v>
      </c>
    </row>
    <row r="554" spans="1:8" x14ac:dyDescent="0.2">
      <c r="A554" s="1">
        <v>554</v>
      </c>
      <c r="B554" s="1">
        <v>296</v>
      </c>
      <c r="C554" s="1" t="s">
        <v>313</v>
      </c>
      <c r="D554" s="1" t="s">
        <v>813</v>
      </c>
      <c r="E554" s="1" t="s">
        <v>119</v>
      </c>
      <c r="G554" s="2">
        <v>0.10615740740740741</v>
      </c>
      <c r="H554" s="2">
        <v>0.10664351851851851</v>
      </c>
    </row>
    <row r="555" spans="1:8" x14ac:dyDescent="0.2">
      <c r="A555" s="1">
        <v>555</v>
      </c>
      <c r="B555" s="1">
        <v>536</v>
      </c>
      <c r="C555" s="1" t="s">
        <v>814</v>
      </c>
      <c r="D555" s="1" t="s">
        <v>815</v>
      </c>
      <c r="E555" s="1" t="s">
        <v>64</v>
      </c>
      <c r="F555" s="1" t="s">
        <v>462</v>
      </c>
      <c r="G555" s="2">
        <v>0.1113425925925926</v>
      </c>
      <c r="H555" s="2">
        <v>0.11179398148148149</v>
      </c>
    </row>
    <row r="556" spans="1:8" x14ac:dyDescent="0.2">
      <c r="A556" s="1">
        <v>556</v>
      </c>
      <c r="B556" s="1">
        <v>558</v>
      </c>
      <c r="C556" s="1" t="s">
        <v>816</v>
      </c>
      <c r="D556" s="1" t="s">
        <v>817</v>
      </c>
      <c r="E556" s="1" t="s">
        <v>115</v>
      </c>
      <c r="G556" s="2">
        <v>0.11146990740740741</v>
      </c>
      <c r="H556" s="2">
        <v>0.11193287037037036</v>
      </c>
    </row>
    <row r="557" spans="1:8" x14ac:dyDescent="0.2">
      <c r="A557" s="1">
        <v>557</v>
      </c>
      <c r="B557" s="1">
        <v>515</v>
      </c>
      <c r="C557" s="1" t="s">
        <v>573</v>
      </c>
      <c r="D557" s="1" t="s">
        <v>818</v>
      </c>
      <c r="E557" s="1" t="s">
        <v>64</v>
      </c>
      <c r="F557" s="1" t="s">
        <v>462</v>
      </c>
      <c r="G557" s="2">
        <v>0.11182870370370369</v>
      </c>
      <c r="H557" s="2">
        <v>0.11229166666666668</v>
      </c>
    </row>
    <row r="558" spans="1:8" x14ac:dyDescent="0.2">
      <c r="A558" s="1">
        <v>558</v>
      </c>
      <c r="B558" s="1">
        <v>689</v>
      </c>
      <c r="C558" s="1" t="s">
        <v>465</v>
      </c>
      <c r="D558" s="1" t="s">
        <v>86</v>
      </c>
      <c r="E558" s="1" t="s">
        <v>115</v>
      </c>
      <c r="G558" s="2">
        <v>0.11541666666666667</v>
      </c>
      <c r="H558" s="2">
        <v>0.11586805555555556</v>
      </c>
    </row>
    <row r="559" spans="1:8" x14ac:dyDescent="0.2">
      <c r="A559" s="1">
        <v>559</v>
      </c>
      <c r="B559" s="1">
        <v>510</v>
      </c>
      <c r="C559" s="1" t="s">
        <v>819</v>
      </c>
      <c r="D559" s="1" t="s">
        <v>820</v>
      </c>
      <c r="E559" s="1" t="s">
        <v>115</v>
      </c>
      <c r="G559" s="2">
        <v>0.11665509259259259</v>
      </c>
      <c r="H559" s="2">
        <v>0.11702546296296296</v>
      </c>
    </row>
    <row r="560" spans="1:8" x14ac:dyDescent="0.2">
      <c r="A560" s="1">
        <v>560</v>
      </c>
      <c r="B560" s="1">
        <v>598</v>
      </c>
      <c r="C560" s="1" t="s">
        <v>821</v>
      </c>
      <c r="D560" s="1" t="s">
        <v>822</v>
      </c>
      <c r="E560" s="1" t="s">
        <v>191</v>
      </c>
      <c r="F560" s="1" t="s">
        <v>462</v>
      </c>
      <c r="G560" s="2">
        <v>0.11821759259259258</v>
      </c>
      <c r="H560" s="2">
        <v>0.11868055555555555</v>
      </c>
    </row>
    <row r="561" spans="1:8" x14ac:dyDescent="0.2">
      <c r="A561" s="1">
        <v>561</v>
      </c>
      <c r="B561" s="1">
        <v>582</v>
      </c>
      <c r="C561" s="1" t="s">
        <v>823</v>
      </c>
      <c r="D561" s="1" t="s">
        <v>597</v>
      </c>
      <c r="E561" s="1" t="s">
        <v>115</v>
      </c>
      <c r="F561" s="1" t="s">
        <v>462</v>
      </c>
      <c r="G561" s="2">
        <v>0.11821759259259258</v>
      </c>
      <c r="H561" s="2">
        <v>0.11868055555555555</v>
      </c>
    </row>
    <row r="562" spans="1:8" x14ac:dyDescent="0.2">
      <c r="A562" s="1">
        <v>562</v>
      </c>
      <c r="B562" s="1">
        <v>661</v>
      </c>
      <c r="C562" s="1" t="s">
        <v>692</v>
      </c>
      <c r="D562" s="1" t="s">
        <v>37</v>
      </c>
      <c r="E562" s="1" t="s">
        <v>142</v>
      </c>
      <c r="G562" s="2">
        <v>0.11957175925925927</v>
      </c>
      <c r="H562" s="2">
        <v>0.12003472222222222</v>
      </c>
    </row>
    <row r="563" spans="1:8" x14ac:dyDescent="0.2">
      <c r="A563" s="1">
        <v>563</v>
      </c>
      <c r="B563" s="1">
        <v>256</v>
      </c>
      <c r="C563" s="1" t="s">
        <v>74</v>
      </c>
      <c r="D563" s="1" t="s">
        <v>824</v>
      </c>
      <c r="E563" s="1" t="s">
        <v>10</v>
      </c>
      <c r="G563" s="2">
        <v>0.11991898148148149</v>
      </c>
      <c r="H563" s="2">
        <v>0.12011574074074073</v>
      </c>
    </row>
  </sheetData>
  <pageMargins left="0.70866141732283472" right="0.70866141732283472" top="0.74803149606299213" bottom="0.74803149606299213" header="0.31496062992125984" footer="0.31496062992125984"/>
  <pageSetup orientation="portrait" horizontalDpi="200" verticalDpi="200" r:id="rId1"/>
  <headerFooter>
    <oddHeader>&amp;C&amp;"-,Bold"Macclesfield Half Marathon, Cheshire - 25th September 2016</oddHeader>
    <oddFooter>&amp;C&amp;8Timing and results by www.uktimers.net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Men</vt:lpstr>
      <vt:lpstr>Men teams</vt:lpstr>
      <vt:lpstr>Women</vt:lpstr>
      <vt:lpstr>Women teams</vt:lpstr>
      <vt:lpstr>Raw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Schofield</dc:creator>
  <cp:lastModifiedBy>Thiemicke, Adrian</cp:lastModifiedBy>
  <cp:lastPrinted>2016-09-25T14:50:41Z</cp:lastPrinted>
  <dcterms:created xsi:type="dcterms:W3CDTF">2016-09-25T14:51:38Z</dcterms:created>
  <dcterms:modified xsi:type="dcterms:W3CDTF">2016-10-05T10:57:48Z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203774221</vt:i4>
  </property>
  <property fmtid="{D5CDD505-2E9C-101B-9397-08002B2CF9AE}" pid="3" name="_NewReviewCycle">
    <vt:lpwstr/>
  </property>
  <property fmtid="{D5CDD505-2E9C-101B-9397-08002B2CF9AE}" pid="4" name="_EmailSubject">
    <vt:lpwstr>Cheshire website</vt:lpwstr>
  </property>
  <property fmtid="{D5CDD505-2E9C-101B-9397-08002B2CF9AE}" pid="5" name="_AuthorEmail">
    <vt:lpwstr>adrian.thiemicke@worldline.com</vt:lpwstr>
  </property>
  <property fmtid="{D5CDD505-2E9C-101B-9397-08002B2CF9AE}" pid="6" name="_AuthorEmailDisplayName">
    <vt:lpwstr>Thiemicke, Adrian</vt:lpwstr>
  </property>
</Properties>
</file>