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243561\Documents\Cheshire RR GP\2018\Race 2 Whitley\"/>
    </mc:Choice>
  </mc:AlternateContent>
  <bookViews>
    <workbookView xWindow="0" yWindow="0" windowWidth="20490" windowHeight="7530" activeTab="3"/>
  </bookViews>
  <sheets>
    <sheet name="Men" sheetId="2" r:id="rId1"/>
    <sheet name="Men teams" sheetId="3" r:id="rId2"/>
    <sheet name="Women" sheetId="4" r:id="rId3"/>
    <sheet name="Women teams" sheetId="5" r:id="rId4"/>
    <sheet name="Raw data" sheetId="1" r:id="rId5"/>
  </sheets>
  <definedNames>
    <definedName name="_xlnm._FilterDatabase" localSheetId="0" hidden="1">Men!$A$1:$IT$95</definedName>
    <definedName name="_xlnm._FilterDatabase" localSheetId="2" hidden="1">Women!$A$1:$IT$361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 l="1"/>
  <c r="F11" i="4"/>
  <c r="F19" i="4"/>
  <c r="F25" i="4"/>
  <c r="F26" i="4"/>
  <c r="F28" i="4"/>
  <c r="F30" i="4"/>
  <c r="F33" i="4"/>
  <c r="F36" i="4"/>
  <c r="F37" i="4"/>
  <c r="F38" i="4"/>
  <c r="F42" i="4"/>
  <c r="F43" i="4"/>
  <c r="F47" i="4"/>
  <c r="F48" i="4"/>
  <c r="F50" i="4"/>
  <c r="F51" i="4"/>
  <c r="F52" i="4"/>
  <c r="F53" i="4"/>
  <c r="F54" i="4"/>
  <c r="F55" i="4"/>
  <c r="F56" i="4"/>
  <c r="F57" i="4"/>
  <c r="F59" i="4"/>
  <c r="F60" i="4"/>
  <c r="F61" i="4"/>
  <c r="F62" i="4"/>
  <c r="F63" i="4"/>
  <c r="F64" i="4"/>
  <c r="F65" i="4"/>
  <c r="H3" i="4"/>
  <c r="F4" i="4" s="1"/>
  <c r="G3" i="4"/>
  <c r="G4" i="4" s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F3" i="4"/>
  <c r="D26" i="5"/>
  <c r="C26" i="5"/>
  <c r="G11" i="5"/>
  <c r="G9" i="5"/>
  <c r="G5" i="5"/>
  <c r="G22" i="5"/>
  <c r="G21" i="5"/>
  <c r="G20" i="5"/>
  <c r="G4" i="5"/>
  <c r="G8" i="5"/>
  <c r="G19" i="5"/>
  <c r="G12" i="5"/>
  <c r="G13" i="5"/>
  <c r="G16" i="5"/>
  <c r="G15" i="5"/>
  <c r="G7" i="5"/>
  <c r="G18" i="5"/>
  <c r="G17" i="5"/>
  <c r="G10" i="5"/>
  <c r="G14" i="5"/>
  <c r="G3" i="5"/>
  <c r="G6" i="5"/>
  <c r="G2" i="5"/>
  <c r="D26" i="3"/>
  <c r="C26" i="3"/>
  <c r="I9" i="3"/>
  <c r="I10" i="3"/>
  <c r="I22" i="3"/>
  <c r="I21" i="3"/>
  <c r="I5" i="3"/>
  <c r="I12" i="3"/>
  <c r="I20" i="3"/>
  <c r="I8" i="3"/>
  <c r="I13" i="3"/>
  <c r="I19" i="3"/>
  <c r="I15" i="3"/>
  <c r="I17" i="3"/>
  <c r="I6" i="3"/>
  <c r="I18" i="3"/>
  <c r="I11" i="3"/>
  <c r="I14" i="3"/>
  <c r="I16" i="3"/>
  <c r="I3" i="3"/>
  <c r="I7" i="3"/>
  <c r="I4" i="3"/>
  <c r="I2" i="3"/>
  <c r="F29" i="2"/>
  <c r="F31" i="2"/>
  <c r="F34" i="2"/>
  <c r="F36" i="2"/>
  <c r="F37" i="2"/>
  <c r="F38" i="2"/>
  <c r="F42" i="2"/>
  <c r="F47" i="2"/>
  <c r="F49" i="2"/>
  <c r="F52" i="2"/>
  <c r="F53" i="2"/>
  <c r="F54" i="2"/>
  <c r="F55" i="2"/>
  <c r="F56" i="2"/>
  <c r="F58" i="2"/>
  <c r="F59" i="2"/>
  <c r="F60" i="2"/>
  <c r="F64" i="2"/>
  <c r="F65" i="2"/>
  <c r="F66" i="2"/>
  <c r="F67" i="2"/>
  <c r="F71" i="2"/>
  <c r="F74" i="2"/>
  <c r="F79" i="2"/>
  <c r="F80" i="2"/>
  <c r="F84" i="2"/>
  <c r="F87" i="2"/>
  <c r="F88" i="2"/>
  <c r="F90" i="2"/>
  <c r="F91" i="2"/>
  <c r="F92" i="2"/>
  <c r="F93" i="2"/>
  <c r="F94" i="2"/>
  <c r="F95" i="2"/>
  <c r="H3" i="2"/>
  <c r="H4" i="2" s="1"/>
  <c r="G3" i="2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F3" i="2"/>
  <c r="G23" i="2" l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H4" i="4"/>
  <c r="G26" i="5"/>
  <c r="G25" i="5"/>
  <c r="I25" i="3"/>
  <c r="I26" i="3"/>
  <c r="H5" i="2"/>
  <c r="H6" i="2" s="1"/>
  <c r="F5" i="2"/>
  <c r="F4" i="2"/>
  <c r="G27" i="5" l="1"/>
  <c r="H5" i="4"/>
  <c r="F5" i="4"/>
  <c r="I27" i="3"/>
  <c r="F6" i="2"/>
  <c r="F7" i="2"/>
  <c r="H7" i="2"/>
  <c r="F6" i="4" l="1"/>
  <c r="H6" i="4"/>
  <c r="F8" i="2"/>
  <c r="H8" i="2"/>
  <c r="F7" i="4" l="1"/>
  <c r="H7" i="4"/>
  <c r="H9" i="2"/>
  <c r="F9" i="2"/>
  <c r="F8" i="4" l="1"/>
  <c r="H8" i="4"/>
  <c r="H9" i="4" s="1"/>
  <c r="H10" i="2"/>
  <c r="F10" i="2"/>
  <c r="H10" i="4" l="1"/>
  <c r="H11" i="4" s="1"/>
  <c r="F10" i="4"/>
  <c r="F11" i="2"/>
  <c r="H11" i="2"/>
  <c r="H12" i="4" l="1"/>
  <c r="F12" i="4"/>
  <c r="F12" i="2"/>
  <c r="H12" i="2"/>
  <c r="H13" i="4" l="1"/>
  <c r="F13" i="4"/>
  <c r="H13" i="2"/>
  <c r="F13" i="2"/>
  <c r="H14" i="4" l="1"/>
  <c r="F14" i="4"/>
  <c r="F14" i="2"/>
  <c r="H14" i="2"/>
  <c r="F15" i="4" l="1"/>
  <c r="H15" i="4"/>
  <c r="F15" i="2"/>
  <c r="H15" i="2"/>
  <c r="F16" i="4" l="1"/>
  <c r="H16" i="4"/>
  <c r="F16" i="2"/>
  <c r="H16" i="2"/>
  <c r="H17" i="4" l="1"/>
  <c r="F17" i="4"/>
  <c r="H17" i="2"/>
  <c r="F17" i="2"/>
  <c r="H18" i="4" l="1"/>
  <c r="H19" i="4" s="1"/>
  <c r="F18" i="4"/>
  <c r="H18" i="2"/>
  <c r="F18" i="2"/>
  <c r="F20" i="4" l="1"/>
  <c r="H20" i="4"/>
  <c r="F19" i="2"/>
  <c r="H19" i="2"/>
  <c r="F21" i="4" l="1"/>
  <c r="H21" i="4"/>
  <c r="F20" i="2"/>
  <c r="H20" i="2"/>
  <c r="H22" i="4" l="1"/>
  <c r="F22" i="4"/>
  <c r="H21" i="2"/>
  <c r="F21" i="2"/>
  <c r="F23" i="4" l="1"/>
  <c r="H23" i="4"/>
  <c r="H22" i="2"/>
  <c r="F22" i="2"/>
  <c r="F23" i="2" l="1"/>
  <c r="H23" i="2"/>
  <c r="F24" i="2" s="1"/>
  <c r="H24" i="4"/>
  <c r="H25" i="4" s="1"/>
  <c r="H26" i="4" s="1"/>
  <c r="F24" i="4"/>
  <c r="H24" i="2" l="1"/>
  <c r="F25" i="2" s="1"/>
  <c r="H27" i="4"/>
  <c r="H28" i="4" s="1"/>
  <c r="F27" i="4"/>
  <c r="H25" i="2" l="1"/>
  <c r="H26" i="2" s="1"/>
  <c r="H29" i="4"/>
  <c r="H30" i="4" s="1"/>
  <c r="F29" i="4"/>
  <c r="F26" i="2" l="1"/>
  <c r="F31" i="4"/>
  <c r="H31" i="4"/>
  <c r="H27" i="2"/>
  <c r="F27" i="2"/>
  <c r="F32" i="4" l="1"/>
  <c r="H32" i="4"/>
  <c r="H33" i="4" s="1"/>
  <c r="F28" i="2"/>
  <c r="H28" i="2"/>
  <c r="H29" i="2" s="1"/>
  <c r="H34" i="4" l="1"/>
  <c r="F34" i="4"/>
  <c r="H30" i="2"/>
  <c r="H31" i="2" s="1"/>
  <c r="F30" i="2"/>
  <c r="F35" i="4" l="1"/>
  <c r="H35" i="4"/>
  <c r="H36" i="4" s="1"/>
  <c r="H37" i="4" s="1"/>
  <c r="H38" i="4" s="1"/>
  <c r="F32" i="2"/>
  <c r="H32" i="2"/>
  <c r="H39" i="4" l="1"/>
  <c r="F39" i="4"/>
  <c r="F33" i="2"/>
  <c r="H33" i="2"/>
  <c r="H34" i="2" s="1"/>
  <c r="F40" i="4" l="1"/>
  <c r="H40" i="4"/>
  <c r="H35" i="2"/>
  <c r="H36" i="2" s="1"/>
  <c r="H37" i="2" s="1"/>
  <c r="H38" i="2" s="1"/>
  <c r="F35" i="2"/>
  <c r="H41" i="4" l="1"/>
  <c r="H42" i="4" s="1"/>
  <c r="H43" i="4" s="1"/>
  <c r="F41" i="4"/>
  <c r="H39" i="2"/>
  <c r="F39" i="2"/>
  <c r="F44" i="4" l="1"/>
  <c r="H44" i="4"/>
  <c r="H40" i="2"/>
  <c r="F40" i="2"/>
  <c r="H45" i="4" l="1"/>
  <c r="F45" i="4"/>
  <c r="F41" i="2"/>
  <c r="H41" i="2"/>
  <c r="H42" i="2" s="1"/>
  <c r="F46" i="4" l="1"/>
  <c r="H46" i="4"/>
  <c r="H47" i="4" s="1"/>
  <c r="H48" i="4" s="1"/>
  <c r="H43" i="2"/>
  <c r="F43" i="2"/>
  <c r="F49" i="4" l="1"/>
  <c r="H49" i="4"/>
  <c r="H50" i="4" s="1"/>
  <c r="H51" i="4" s="1"/>
  <c r="H52" i="4" s="1"/>
  <c r="H53" i="4" s="1"/>
  <c r="H54" i="4" s="1"/>
  <c r="H55" i="4" s="1"/>
  <c r="H56" i="4" s="1"/>
  <c r="H57" i="4" s="1"/>
  <c r="H44" i="2"/>
  <c r="F44" i="2"/>
  <c r="H58" i="4" l="1"/>
  <c r="H59" i="4" s="1"/>
  <c r="H60" i="4" s="1"/>
  <c r="H61" i="4" s="1"/>
  <c r="H62" i="4" s="1"/>
  <c r="H63" i="4" s="1"/>
  <c r="H64" i="4" s="1"/>
  <c r="H65" i="4" s="1"/>
  <c r="F58" i="4"/>
  <c r="F45" i="2"/>
  <c r="H45" i="2"/>
  <c r="H46" i="2" l="1"/>
  <c r="H47" i="2" s="1"/>
  <c r="F46" i="2"/>
  <c r="H48" i="2" l="1"/>
  <c r="H49" i="2" s="1"/>
  <c r="F48" i="2"/>
  <c r="F50" i="2" l="1"/>
  <c r="H50" i="2"/>
  <c r="H51" i="2" l="1"/>
  <c r="H52" i="2" s="1"/>
  <c r="H53" i="2" s="1"/>
  <c r="H54" i="2" s="1"/>
  <c r="H55" i="2" s="1"/>
  <c r="H56" i="2" s="1"/>
  <c r="F51" i="2"/>
  <c r="F57" i="2" l="1"/>
  <c r="H57" i="2"/>
  <c r="H58" i="2" s="1"/>
  <c r="H59" i="2" s="1"/>
  <c r="H60" i="2" s="1"/>
  <c r="F61" i="2" l="1"/>
  <c r="H61" i="2"/>
  <c r="F62" i="2" l="1"/>
  <c r="H62" i="2"/>
  <c r="H63" i="2" l="1"/>
  <c r="H64" i="2" s="1"/>
  <c r="H65" i="2" s="1"/>
  <c r="H66" i="2" s="1"/>
  <c r="H67" i="2" s="1"/>
  <c r="F63" i="2"/>
  <c r="H68" i="2" l="1"/>
  <c r="F68" i="2"/>
  <c r="F69" i="2" l="1"/>
  <c r="H69" i="2"/>
  <c r="F70" i="2" l="1"/>
  <c r="H70" i="2"/>
  <c r="H71" i="2" s="1"/>
  <c r="F72" i="2" l="1"/>
  <c r="H72" i="2"/>
  <c r="F73" i="2" l="1"/>
  <c r="H73" i="2"/>
  <c r="H74" i="2" s="1"/>
  <c r="H75" i="2" l="1"/>
  <c r="F75" i="2"/>
  <c r="F76" i="2" l="1"/>
  <c r="H76" i="2"/>
  <c r="F77" i="2" l="1"/>
  <c r="H77" i="2"/>
  <c r="F78" i="2" l="1"/>
  <c r="H78" i="2"/>
  <c r="H79" i="2" s="1"/>
  <c r="H80" i="2" s="1"/>
  <c r="F81" i="2" l="1"/>
  <c r="H81" i="2"/>
  <c r="H82" i="2" l="1"/>
  <c r="F82" i="2"/>
  <c r="H83" i="2" l="1"/>
  <c r="H84" i="2" s="1"/>
  <c r="F83" i="2"/>
  <c r="H85" i="2" l="1"/>
  <c r="H86" i="2" s="1"/>
  <c r="H87" i="2" s="1"/>
  <c r="H88" i="2" s="1"/>
  <c r="F85" i="2"/>
  <c r="F86" i="2"/>
  <c r="H89" i="2" l="1"/>
  <c r="H90" i="2" s="1"/>
  <c r="H91" i="2" s="1"/>
  <c r="H92" i="2" s="1"/>
  <c r="H93" i="2" s="1"/>
  <c r="H94" i="2" s="1"/>
  <c r="H95" i="2" s="1"/>
  <c r="F89" i="2"/>
</calcChain>
</file>

<file path=xl/sharedStrings.xml><?xml version="1.0" encoding="utf-8"?>
<sst xmlns="http://schemas.openxmlformats.org/spreadsheetml/2006/main" count="1876" uniqueCount="458">
  <si>
    <t>Richard Coen</t>
  </si>
  <si>
    <t>Male</t>
  </si>
  <si>
    <t>M</t>
  </si>
  <si>
    <t>Wilmslow Running Club</t>
  </si>
  <si>
    <t>Mike Roberts</t>
  </si>
  <si>
    <t>Team Summit</t>
  </si>
  <si>
    <t>Jonathan Owen</t>
  </si>
  <si>
    <t>Ethan Greenland</t>
  </si>
  <si>
    <t>West Cheshire AC</t>
  </si>
  <si>
    <t>Chris Pattinson</t>
  </si>
  <si>
    <t>South Cheshire Harriers</t>
  </si>
  <si>
    <t>Mark Walker</t>
  </si>
  <si>
    <t>M40-49</t>
  </si>
  <si>
    <t>Macclesfield Harriers &amp; AC</t>
  </si>
  <si>
    <t>Mark Coulthard</t>
  </si>
  <si>
    <t>David Hook</t>
  </si>
  <si>
    <t>Rob Downs</t>
  </si>
  <si>
    <t>M50-59</t>
  </si>
  <si>
    <t>Mark Heavey</t>
  </si>
  <si>
    <t>Warrington Road Runners</t>
  </si>
  <si>
    <t>Graham Houghton</t>
  </si>
  <si>
    <t>Spectrum Striders</t>
  </si>
  <si>
    <t>ANDREW GREEN</t>
  </si>
  <si>
    <t>Warrington AC</t>
  </si>
  <si>
    <t>POS.</t>
  </si>
  <si>
    <t>BIB NO.</t>
  </si>
  <si>
    <t>NAME</t>
  </si>
  <si>
    <t>GENDER</t>
  </si>
  <si>
    <t>CAT.</t>
  </si>
  <si>
    <t>CLUB</t>
  </si>
  <si>
    <t>GUN TIME</t>
  </si>
  <si>
    <t>CHIP TIME</t>
  </si>
  <si>
    <t>GENDER POS.</t>
  </si>
  <si>
    <t>CAT. POS.</t>
  </si>
  <si>
    <t>CHIP POS.</t>
  </si>
  <si>
    <t>Nick James</t>
  </si>
  <si>
    <t>Stockport Harriers</t>
  </si>
  <si>
    <t>Roger Alsop</t>
  </si>
  <si>
    <t>Salford Harriers</t>
  </si>
  <si>
    <t>Adam Thompson</t>
  </si>
  <si>
    <t>Charlie Sharpe</t>
  </si>
  <si>
    <t>Time 2 Run</t>
  </si>
  <si>
    <t>Andy Carter</t>
  </si>
  <si>
    <t>Billy Hicks</t>
  </si>
  <si>
    <t>Tony Booth</t>
  </si>
  <si>
    <t>Keighley &amp; Craven AC</t>
  </si>
  <si>
    <t>Michael Harrington</t>
  </si>
  <si>
    <t>Vale Royal AC</t>
  </si>
  <si>
    <t>Andrew Whittingham</t>
  </si>
  <si>
    <t>Kyle Fairclough</t>
  </si>
  <si>
    <t>Jim Pendrill</t>
  </si>
  <si>
    <t>Phil Burns</t>
  </si>
  <si>
    <t>Bradley Smith</t>
  </si>
  <si>
    <t>Stuart Johnson</t>
  </si>
  <si>
    <t>Robert Jackson</t>
  </si>
  <si>
    <t>Jack Antrobus</t>
  </si>
  <si>
    <t>Warrington Running Club</t>
  </si>
  <si>
    <t>Steven Thompson</t>
  </si>
  <si>
    <t>James Perry</t>
  </si>
  <si>
    <t>Ruth Sinclair</t>
  </si>
  <si>
    <t>Female</t>
  </si>
  <si>
    <t>F</t>
  </si>
  <si>
    <t>MIRAS ESKANDER</t>
  </si>
  <si>
    <t>Northern Masters AC</t>
  </si>
  <si>
    <t>Andy Gibbons</t>
  </si>
  <si>
    <t>Bingley</t>
  </si>
  <si>
    <t>David Gill</t>
  </si>
  <si>
    <t>60+</t>
  </si>
  <si>
    <t>Francis Pyatt</t>
  </si>
  <si>
    <t>Tony Wardle</t>
  </si>
  <si>
    <t>Graham Duce</t>
  </si>
  <si>
    <t>Matthew Taylor</t>
  </si>
  <si>
    <t>Mervyn Ward</t>
  </si>
  <si>
    <t>Paul Collins</t>
  </si>
  <si>
    <t>Hannah Bridget</t>
  </si>
  <si>
    <t>Tim Billington</t>
  </si>
  <si>
    <t>Paul Doffman</t>
  </si>
  <si>
    <t>Northwich Running Club</t>
  </si>
  <si>
    <t>Chris Swift</t>
  </si>
  <si>
    <t>Robert Finnis</t>
  </si>
  <si>
    <t>Sharon Johnstone</t>
  </si>
  <si>
    <t>F45-54</t>
  </si>
  <si>
    <t>Martin Keogh</t>
  </si>
  <si>
    <t>Claire Andrew</t>
  </si>
  <si>
    <t>F35-44</t>
  </si>
  <si>
    <t>James Lawton</t>
  </si>
  <si>
    <t>Razzers Runners</t>
  </si>
  <si>
    <t>Simon Turner</t>
  </si>
  <si>
    <t>Tracy Entwistle</t>
  </si>
  <si>
    <t>Phil Lomas</t>
  </si>
  <si>
    <t>Astley &amp; Tyldesley Road Runners</t>
  </si>
  <si>
    <t>David Lancaster</t>
  </si>
  <si>
    <t>York Acorn</t>
  </si>
  <si>
    <t>Keith Mulholland</t>
  </si>
  <si>
    <t>Chris Hassall</t>
  </si>
  <si>
    <t>Paul Garnett</t>
  </si>
  <si>
    <t>Richard Lawson</t>
  </si>
  <si>
    <t>Peter Cunniff</t>
  </si>
  <si>
    <t>Wigan Harriers</t>
  </si>
  <si>
    <t>Paul Norris</t>
  </si>
  <si>
    <t>Andrew Gaskell</t>
  </si>
  <si>
    <t>Janine Ellis</t>
  </si>
  <si>
    <t>Sian Beck</t>
  </si>
  <si>
    <t>Prestatyn RC</t>
  </si>
  <si>
    <t>Lesley Sinclair</t>
  </si>
  <si>
    <t>55+</t>
  </si>
  <si>
    <t>ANDREW BROWN</t>
  </si>
  <si>
    <t>Melanie Johnson</t>
  </si>
  <si>
    <t>Graham Driver</t>
  </si>
  <si>
    <t>Michael Landon</t>
  </si>
  <si>
    <t>Samantha Thomas</t>
  </si>
  <si>
    <t>Matt LePoidevin</t>
  </si>
  <si>
    <t>Manchester University</t>
  </si>
  <si>
    <t>Ian Thomas Mulligan</t>
  </si>
  <si>
    <t>Diane Bygrave</t>
  </si>
  <si>
    <t>Andy Garnett</t>
  </si>
  <si>
    <t>Louisa Harrison</t>
  </si>
  <si>
    <t>Sally Price</t>
  </si>
  <si>
    <t>Alison Russell</t>
  </si>
  <si>
    <t>Sue Straw</t>
  </si>
  <si>
    <t>Jason McCullagh</t>
  </si>
  <si>
    <t>Dave Hughes</t>
  </si>
  <si>
    <t>Salford Metropolitan AC</t>
  </si>
  <si>
    <t>Amanda Bradbury</t>
  </si>
  <si>
    <t>Lucy Knight</t>
  </si>
  <si>
    <t>David Gowin</t>
  </si>
  <si>
    <t>James Hadley</t>
  </si>
  <si>
    <t>Ellesmere Port RC</t>
  </si>
  <si>
    <t>Julian Spencer</t>
  </si>
  <si>
    <t>Colin James Berry</t>
  </si>
  <si>
    <t>Stephen Tucker</t>
  </si>
  <si>
    <t>John Walsh</t>
  </si>
  <si>
    <t>Ian Smallwood</t>
  </si>
  <si>
    <t>Matt Dudley</t>
  </si>
  <si>
    <t>Tony Park</t>
  </si>
  <si>
    <t>Roy Woodland</t>
  </si>
  <si>
    <t>Neil Cliffe</t>
  </si>
  <si>
    <t>Stephen Campbell</t>
  </si>
  <si>
    <t>Lana Davidson</t>
  </si>
  <si>
    <t>Anne Gregory</t>
  </si>
  <si>
    <t>Colin Walton</t>
  </si>
  <si>
    <t>Claire Thompson</t>
  </si>
  <si>
    <t>Jeff Broadhurst</t>
  </si>
  <si>
    <t>Burnden Road Runners</t>
  </si>
  <si>
    <t>Neil Summerton</t>
  </si>
  <si>
    <t>Andrew Houghton</t>
  </si>
  <si>
    <t>David Gallimore</t>
  </si>
  <si>
    <t>David Ashcroft</t>
  </si>
  <si>
    <t>Peter Smith</t>
  </si>
  <si>
    <t>Ian Jolley</t>
  </si>
  <si>
    <t>Mark Hammerton</t>
  </si>
  <si>
    <t>Paul Rands</t>
  </si>
  <si>
    <t>Sean Farrelly</t>
  </si>
  <si>
    <t>Phillip Young</t>
  </si>
  <si>
    <t>Patrick Grannan</t>
  </si>
  <si>
    <t>Claire Richardson</t>
  </si>
  <si>
    <t>Michael Monaghan</t>
  </si>
  <si>
    <t>John Ladanowski</t>
  </si>
  <si>
    <t>Rachel Sate</t>
  </si>
  <si>
    <t>Ross Smith</t>
  </si>
  <si>
    <t>Catherine Wilson</t>
  </si>
  <si>
    <t>Ian Gahagan</t>
  </si>
  <si>
    <t>Jack Coker</t>
  </si>
  <si>
    <t>James Gowin</t>
  </si>
  <si>
    <t>Tim Wright</t>
  </si>
  <si>
    <t>John Gallagher</t>
  </si>
  <si>
    <t>Chris Dymond</t>
  </si>
  <si>
    <t>Karon Forster</t>
  </si>
  <si>
    <t>Susan Plant</t>
  </si>
  <si>
    <t>Michael Taylor</t>
  </si>
  <si>
    <t>David Larkin</t>
  </si>
  <si>
    <t>Mark Roach</t>
  </si>
  <si>
    <t>Miles Coker</t>
  </si>
  <si>
    <t>Bramhall Runners</t>
  </si>
  <si>
    <t>Angela Tegg</t>
  </si>
  <si>
    <t>West Cheshire Athletic Club</t>
  </si>
  <si>
    <t>Nicola Coppock</t>
  </si>
  <si>
    <t>Robert Oerton</t>
  </si>
  <si>
    <t>Grace Bennett</t>
  </si>
  <si>
    <t>Ray Tran</t>
  </si>
  <si>
    <t>Robert Pullen</t>
  </si>
  <si>
    <t>Wrecsam Tri Club</t>
  </si>
  <si>
    <t>Geoff Gilbert</t>
  </si>
  <si>
    <t>Mike Race</t>
  </si>
  <si>
    <t>John Porteous</t>
  </si>
  <si>
    <t>Tracy Dover</t>
  </si>
  <si>
    <t>Keith Brown</t>
  </si>
  <si>
    <t>Nicholas White</t>
  </si>
  <si>
    <t>Ian Storey</t>
  </si>
  <si>
    <t>Andy Williams</t>
  </si>
  <si>
    <t>Peter Sinclair</t>
  </si>
  <si>
    <t>Paul Sanderson</t>
  </si>
  <si>
    <t>Methley Striders</t>
  </si>
  <si>
    <t>Debbie Moreton</t>
  </si>
  <si>
    <t>Lynn Moseley</t>
  </si>
  <si>
    <t>Lymm Runners</t>
  </si>
  <si>
    <t>Neil Sheldrake</t>
  </si>
  <si>
    <t>Emma Tate</t>
  </si>
  <si>
    <t>James Williams</t>
  </si>
  <si>
    <t>Elizabeth Bowett</t>
  </si>
  <si>
    <t>Barry Chambers</t>
  </si>
  <si>
    <t>Joshua Wilbourn</t>
  </si>
  <si>
    <t>Ray</t>
  </si>
  <si>
    <t>Tri Friendly Group</t>
  </si>
  <si>
    <t>Jonathan Fallows</t>
  </si>
  <si>
    <t>David Feakes</t>
  </si>
  <si>
    <t>Helsby</t>
  </si>
  <si>
    <t>Andrew Skett</t>
  </si>
  <si>
    <t>Kevin Crotty</t>
  </si>
  <si>
    <t>Simon Wetton</t>
  </si>
  <si>
    <t>Danielle Kelly</t>
  </si>
  <si>
    <t>Mike McMahon</t>
  </si>
  <si>
    <t>Janet Wyles</t>
  </si>
  <si>
    <t>Catherine Mellor</t>
  </si>
  <si>
    <t>Caroline McEleney</t>
  </si>
  <si>
    <t>Rebecca Howlett</t>
  </si>
  <si>
    <t>Sally Meats</t>
  </si>
  <si>
    <t>Neil Kavanagh</t>
  </si>
  <si>
    <t>David French</t>
  </si>
  <si>
    <t>Marple Runners</t>
  </si>
  <si>
    <t>John Mackey</t>
  </si>
  <si>
    <t>Donna Brinksman</t>
  </si>
  <si>
    <t>Stewart Williams</t>
  </si>
  <si>
    <t>Jo Kemp</t>
  </si>
  <si>
    <t>Joshua Appleton</t>
  </si>
  <si>
    <t>Elizabeth Newstead</t>
  </si>
  <si>
    <t>Joanna Hankinson</t>
  </si>
  <si>
    <t>Barry Watts</t>
  </si>
  <si>
    <t>Jayne Lomax</t>
  </si>
  <si>
    <t>Chris Gorman</t>
  </si>
  <si>
    <t>Richard Brown</t>
  </si>
  <si>
    <t>Christopher Sear</t>
  </si>
  <si>
    <t>Alison Morgan</t>
  </si>
  <si>
    <t>Victoria Park Running Club</t>
  </si>
  <si>
    <t>Alan Turner</t>
  </si>
  <si>
    <t>David Tomkins</t>
  </si>
  <si>
    <t>Robbie Trecarichi</t>
  </si>
  <si>
    <t>Rachael Powell</t>
  </si>
  <si>
    <t>Joanna Thompson</t>
  </si>
  <si>
    <t>Stephen Birkett</t>
  </si>
  <si>
    <t>Wendy Hough</t>
  </si>
  <si>
    <t>Michael Eakin</t>
  </si>
  <si>
    <t>Penny Lane Striders</t>
  </si>
  <si>
    <t>Michael Smith</t>
  </si>
  <si>
    <t>A Whitmore</t>
  </si>
  <si>
    <t>Tony Turner</t>
  </si>
  <si>
    <t>Luke Ormond</t>
  </si>
  <si>
    <t>Sue Strang</t>
  </si>
  <si>
    <t>Dave Bullen</t>
  </si>
  <si>
    <t>Breeshey Smith</t>
  </si>
  <si>
    <t>Stephen Wiggins</t>
  </si>
  <si>
    <t>Mike O'brien</t>
  </si>
  <si>
    <t>Manchester YMCA</t>
  </si>
  <si>
    <t>Geoff Shaw</t>
  </si>
  <si>
    <t>Helen Moore</t>
  </si>
  <si>
    <t>Widnes Wasps LRC</t>
  </si>
  <si>
    <t>Helen Gowin</t>
  </si>
  <si>
    <t>Gill Collen</t>
  </si>
  <si>
    <t>Michael Charman</t>
  </si>
  <si>
    <t>Knowsley Harriers</t>
  </si>
  <si>
    <t>A Jones</t>
  </si>
  <si>
    <t>Christopher Igoe</t>
  </si>
  <si>
    <t>Liz Stillo</t>
  </si>
  <si>
    <t>Derbyshire Dynamos</t>
  </si>
  <si>
    <t>Anna Barker</t>
  </si>
  <si>
    <t>Simon Fenton</t>
  </si>
  <si>
    <t>Trevor Stanton</t>
  </si>
  <si>
    <t>Robert Wilson</t>
  </si>
  <si>
    <t>Tom Humphries</t>
  </si>
  <si>
    <t>Stephen Wilkinson</t>
  </si>
  <si>
    <t>Phil Dover</t>
  </si>
  <si>
    <t>Tim Martland</t>
  </si>
  <si>
    <t>Katy Barnes</t>
  </si>
  <si>
    <t>Stephen Pickavance</t>
  </si>
  <si>
    <t>St Helens Striders</t>
  </si>
  <si>
    <t>Ian Ashcroft</t>
  </si>
  <si>
    <t>Geoff Leech</t>
  </si>
  <si>
    <t>Horwich RMI Harriers</t>
  </si>
  <si>
    <t>Rachel Johnson</t>
  </si>
  <si>
    <t>Ian Cassidy</t>
  </si>
  <si>
    <t>Andrew Griffith</t>
  </si>
  <si>
    <t>Nick Jackson</t>
  </si>
  <si>
    <t>Patricia O`Keefe</t>
  </si>
  <si>
    <t>Sue Jennings</t>
  </si>
  <si>
    <t>Jamie Roberts</t>
  </si>
  <si>
    <t>Catherine Peake</t>
  </si>
  <si>
    <t>Matt Wood</t>
  </si>
  <si>
    <t>Sandbach Striders</t>
  </si>
  <si>
    <t>Louise Reeve</t>
  </si>
  <si>
    <t>Rob Bruford</t>
  </si>
  <si>
    <t>Steve Cooke</t>
  </si>
  <si>
    <t>Julie Lucas</t>
  </si>
  <si>
    <t>Catherine Duff</t>
  </si>
  <si>
    <t>ANDREW KENDRICK</t>
  </si>
  <si>
    <t>Paul Hunter</t>
  </si>
  <si>
    <t>Chester Triathlon Club</t>
  </si>
  <si>
    <t>Rebecca Pearmaine</t>
  </si>
  <si>
    <t>Mike Geary</t>
  </si>
  <si>
    <t>Edward Roberts</t>
  </si>
  <si>
    <t>Wendy Gidman</t>
  </si>
  <si>
    <t>Kate Wakefield</t>
  </si>
  <si>
    <t>Jenny McIntyre</t>
  </si>
  <si>
    <t>Daniel Martin</t>
  </si>
  <si>
    <t>Ananda Hurndall</t>
  </si>
  <si>
    <t>Selina Sodha</t>
  </si>
  <si>
    <t>Andrew Hancock</t>
  </si>
  <si>
    <t>Cheryl Cunniff</t>
  </si>
  <si>
    <t>Lesley Feakes</t>
  </si>
  <si>
    <t>Trevor Skeen</t>
  </si>
  <si>
    <t>Simon Mols</t>
  </si>
  <si>
    <t>Lee Earnshaw</t>
  </si>
  <si>
    <t>Mark Jones</t>
  </si>
  <si>
    <t>Emma Dutton</t>
  </si>
  <si>
    <t>Lee Saunders</t>
  </si>
  <si>
    <t>Nicola Schofield</t>
  </si>
  <si>
    <t>James Thomas</t>
  </si>
  <si>
    <t>Buckley Runners</t>
  </si>
  <si>
    <t>Jon Betts</t>
  </si>
  <si>
    <t>Mark Bridge</t>
  </si>
  <si>
    <t>Verity Rosenburgh</t>
  </si>
  <si>
    <t>Allan Bird</t>
  </si>
  <si>
    <t>Neil Southern</t>
  </si>
  <si>
    <t>Carolyn Flanagan</t>
  </si>
  <si>
    <t>David Wiggins</t>
  </si>
  <si>
    <t>Lydia Norman</t>
  </si>
  <si>
    <t>Dave Brown</t>
  </si>
  <si>
    <t>Jaynie Turner</t>
  </si>
  <si>
    <t>Elaine Wood</t>
  </si>
  <si>
    <t>Kay Thompson</t>
  </si>
  <si>
    <t>John Edwards</t>
  </si>
  <si>
    <t>Rebecca Coward</t>
  </si>
  <si>
    <t>Andrew Canterbury</t>
  </si>
  <si>
    <t>William Staniard</t>
  </si>
  <si>
    <t>Stockport Tri Club</t>
  </si>
  <si>
    <t>Charlie Sholl</t>
  </si>
  <si>
    <t>Warrington Tri Club</t>
  </si>
  <si>
    <t>Clint Nicholls</t>
  </si>
  <si>
    <t>Paula Smethurst</t>
  </si>
  <si>
    <t>Chris Metcalfe</t>
  </si>
  <si>
    <t>Geoff Ward</t>
  </si>
  <si>
    <t>Eric Monaghan</t>
  </si>
  <si>
    <t>Ben Creasey</t>
  </si>
  <si>
    <t>Gill Hilton</t>
  </si>
  <si>
    <t>Shelagh Stelfox</t>
  </si>
  <si>
    <t>Sue Holmes</t>
  </si>
  <si>
    <t>Delamere Spartans</t>
  </si>
  <si>
    <t>Elaine Hughes</t>
  </si>
  <si>
    <t>Karl Dolden</t>
  </si>
  <si>
    <t>Phil Bailey</t>
  </si>
  <si>
    <t>Natalie Cliffe</t>
  </si>
  <si>
    <t>Anne Fortune</t>
  </si>
  <si>
    <t>Paul Sear</t>
  </si>
  <si>
    <t>Jenna McCullagh</t>
  </si>
  <si>
    <t>Terry Swann</t>
  </si>
  <si>
    <t>Alan Hunt</t>
  </si>
  <si>
    <t>Nicola Lyons</t>
  </si>
  <si>
    <t>Diane Whitfield</t>
  </si>
  <si>
    <t>Stephen Williams</t>
  </si>
  <si>
    <t>Glyn Davies</t>
  </si>
  <si>
    <t>Alun Davies</t>
  </si>
  <si>
    <t>Paul Bedford</t>
  </si>
  <si>
    <t>Wendy Barnes</t>
  </si>
  <si>
    <t>Jason Dodd</t>
  </si>
  <si>
    <t>Lisa Jeffries</t>
  </si>
  <si>
    <t>Tracy Critchlow</t>
  </si>
  <si>
    <t>Nicola Grace</t>
  </si>
  <si>
    <t>Debbie Matthews</t>
  </si>
  <si>
    <t>Steph Davies</t>
  </si>
  <si>
    <t>Iain Fortune</t>
  </si>
  <si>
    <t>Wendy Pace</t>
  </si>
  <si>
    <t>David Worrall</t>
  </si>
  <si>
    <t>Alison Metcalfe</t>
  </si>
  <si>
    <t>Brian Tuohey</t>
  </si>
  <si>
    <t>Jean Clemence</t>
  </si>
  <si>
    <t>Karen Evans</t>
  </si>
  <si>
    <t>John Wilding</t>
  </si>
  <si>
    <t>Chris Bounds</t>
  </si>
  <si>
    <t>Liane Clarke</t>
  </si>
  <si>
    <t>Lynda Robinson</t>
  </si>
  <si>
    <t>Ian Dunbar</t>
  </si>
  <si>
    <t>Alex Dale</t>
  </si>
  <si>
    <t>Sarah Matthews</t>
  </si>
  <si>
    <t>Widnes Running Club</t>
  </si>
  <si>
    <t>Jenanne Price</t>
  </si>
  <si>
    <t>James Robinson</t>
  </si>
  <si>
    <t>Vicky Ravenscroft</t>
  </si>
  <si>
    <t>Debra Davies</t>
  </si>
  <si>
    <t>Carla Buckley</t>
  </si>
  <si>
    <t>Sarah-Marie Dunne</t>
  </si>
  <si>
    <t>Janette Austin</t>
  </si>
  <si>
    <t>Roger Knight</t>
  </si>
  <si>
    <t>Sharon Powell</t>
  </si>
  <si>
    <t>Cheryl Davies</t>
  </si>
  <si>
    <t>Elizabeth Barrett</t>
  </si>
  <si>
    <t>Lucy Edwards</t>
  </si>
  <si>
    <t>Sharon Tran</t>
  </si>
  <si>
    <t>Neil Cummins</t>
  </si>
  <si>
    <t>Andrea Young</t>
  </si>
  <si>
    <t>Charles COMMINS</t>
  </si>
  <si>
    <t>Robin Gardiner</t>
  </si>
  <si>
    <t>Rachel Kelly</t>
  </si>
  <si>
    <t>Paul Blomfield</t>
  </si>
  <si>
    <t>Nick Mort</t>
  </si>
  <si>
    <t>Minela Bosnjak</t>
  </si>
  <si>
    <t>Allan Jacobs</t>
  </si>
  <si>
    <t>Kate Hayes</t>
  </si>
  <si>
    <t>Lyndsey Berry</t>
  </si>
  <si>
    <t>Alexander Campbell</t>
  </si>
  <si>
    <t>Stephanie Charman</t>
  </si>
  <si>
    <t>Carol Fell</t>
  </si>
  <si>
    <t>Stephanie Leach</t>
  </si>
  <si>
    <t>Holly Jeffrey</t>
  </si>
  <si>
    <t>Michael Noel</t>
  </si>
  <si>
    <t>Christopher Yates</t>
  </si>
  <si>
    <t>Ann Wilkinson</t>
  </si>
  <si>
    <t>Fran Heald</t>
  </si>
  <si>
    <t>Kate Cummins</t>
  </si>
  <si>
    <t>Angela</t>
  </si>
  <si>
    <t>Stephanie Oerton</t>
  </si>
  <si>
    <t>Max Oerton</t>
  </si>
  <si>
    <t>Marianne Russell</t>
  </si>
  <si>
    <t>Nicky Dutton</t>
  </si>
  <si>
    <t>Carlie Ward</t>
  </si>
  <si>
    <t>Laura Waring</t>
  </si>
  <si>
    <t>Nicola Grant</t>
  </si>
  <si>
    <t>Bryan Forth</t>
  </si>
  <si>
    <t>James Matthews</t>
  </si>
  <si>
    <t>Pos</t>
  </si>
  <si>
    <t>Name</t>
  </si>
  <si>
    <t>Club</t>
  </si>
  <si>
    <t>Category</t>
  </si>
  <si>
    <t>Gun Time</t>
  </si>
  <si>
    <t>Team</t>
  </si>
  <si>
    <t>Individual</t>
  </si>
  <si>
    <t>&lt;--------- counters --------&gt;</t>
  </si>
  <si>
    <t>Total</t>
  </si>
  <si>
    <t>South Cheshire H</t>
  </si>
  <si>
    <t>Macclesfield H</t>
  </si>
  <si>
    <t>Vale Royal</t>
  </si>
  <si>
    <t>Wilmslow RC</t>
  </si>
  <si>
    <t>Boalloy RC</t>
  </si>
  <si>
    <t>Congleton H</t>
  </si>
  <si>
    <t>-</t>
  </si>
  <si>
    <t>Cheshire HHH</t>
  </si>
  <si>
    <t>Chester Tri</t>
  </si>
  <si>
    <t>Helsby RC</t>
  </si>
  <si>
    <t>Knutsford Tri Club</t>
  </si>
  <si>
    <t>Styal RC</t>
  </si>
  <si>
    <t>Tattenhall Runners</t>
  </si>
  <si>
    <t>Cross-checks</t>
  </si>
  <si>
    <t>Max</t>
  </si>
  <si>
    <t>Min</t>
  </si>
  <si>
    <t>&lt;--- total</t>
  </si>
  <si>
    <t>&lt;--- expected total</t>
  </si>
  <si>
    <t>&lt;- counters -&gt;</t>
  </si>
  <si>
    <t>Charles Commins</t>
  </si>
  <si>
    <t>Andrew Green</t>
  </si>
  <si>
    <t>Robert 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</si>
</sst>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8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8F8F8F"/>
      </left>
      <right style="medium">
        <color rgb="FF8F8F8F"/>
      </right>
      <top style="medium">
        <color rgb="FF8F8F8F"/>
      </top>
      <bottom style="medium">
        <color rgb="FF8F8F8F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/>
    <xf numFmtId="21" fontId="2" fillId="2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7" fillId="0" borderId="0" xfId="0" applyFont="1"/>
    <xf numFmtId="0" fontId="6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chiptiming.co.uk/events/whitley-10k-2018/?order=category_position&amp;dir=asc" TargetMode="External"/><Relationship Id="rId3" Type="http://schemas.openxmlformats.org/officeDocument/2006/relationships/hyperlink" Target="http://chiptiming.co.uk/events/whitley-10k-2018/?order=category&amp;dir=asc" TargetMode="External"/><Relationship Id="rId7" Type="http://schemas.openxmlformats.org/officeDocument/2006/relationships/hyperlink" Target="http://chiptiming.co.uk/events/whitley-10k-2018/?order=gender_position&amp;dir=asc" TargetMode="External"/><Relationship Id="rId2" Type="http://schemas.openxmlformats.org/officeDocument/2006/relationships/hyperlink" Target="http://chiptiming.co.uk/events/whitley-10k-2018/?order=bib_number&amp;dir=asc" TargetMode="External"/><Relationship Id="rId1" Type="http://schemas.openxmlformats.org/officeDocument/2006/relationships/hyperlink" Target="http://chiptiming.co.uk/events/whitley-10k-2018/?order=gun_position&amp;dir=asc" TargetMode="External"/><Relationship Id="rId6" Type="http://schemas.openxmlformats.org/officeDocument/2006/relationships/hyperlink" Target="http://chiptiming.co.uk/events/whitley-10k-2018/?order=chip_time&amp;dir=asc" TargetMode="External"/><Relationship Id="rId5" Type="http://schemas.openxmlformats.org/officeDocument/2006/relationships/hyperlink" Target="http://chiptiming.co.uk/events/whitley-10k-2018/?order=gun_time&amp;dir=asc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chiptiming.co.uk/events/whitley-10k-2018/?order=club&amp;dir=asc" TargetMode="External"/><Relationship Id="rId9" Type="http://schemas.openxmlformats.org/officeDocument/2006/relationships/hyperlink" Target="http://chiptiming.co.uk/events/whitley-10k-2018/?order=chip_position&amp;dir=as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5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7.5703125" style="11" customWidth="1"/>
    <col min="2" max="2" width="20.28515625" bestFit="1" customWidth="1"/>
    <col min="3" max="3" width="30.5703125" bestFit="1" customWidth="1"/>
    <col min="4" max="4" width="9.140625" style="11"/>
    <col min="5" max="5" width="9.140625" style="3"/>
    <col min="8" max="8" width="9.140625" customWidth="1"/>
    <col min="9" max="9" width="9.140625" style="11" customWidth="1"/>
  </cols>
  <sheetData>
    <row r="1" spans="1:254" s="7" customFormat="1" x14ac:dyDescent="0.25">
      <c r="A1" s="4" t="s">
        <v>427</v>
      </c>
      <c r="B1" s="4" t="s">
        <v>428</v>
      </c>
      <c r="C1" s="4" t="s">
        <v>429</v>
      </c>
      <c r="D1" s="4" t="s">
        <v>430</v>
      </c>
      <c r="E1" s="4" t="s">
        <v>431</v>
      </c>
      <c r="F1" s="5" t="s">
        <v>432</v>
      </c>
      <c r="G1" s="5" t="s">
        <v>433</v>
      </c>
      <c r="H1" s="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x14ac:dyDescent="0.25">
      <c r="A2" s="11">
        <v>1</v>
      </c>
      <c r="B2" t="s">
        <v>0</v>
      </c>
      <c r="C2" t="s">
        <v>3</v>
      </c>
      <c r="D2" s="11" t="s">
        <v>2</v>
      </c>
      <c r="E2" s="3">
        <v>2.3310185185185187E-2</v>
      </c>
      <c r="F2" s="10">
        <v>100</v>
      </c>
      <c r="G2" s="10">
        <v>100</v>
      </c>
      <c r="H2" s="10">
        <v>100</v>
      </c>
      <c r="I2" s="9">
        <v>1</v>
      </c>
      <c r="J2" s="8"/>
    </row>
    <row r="3" spans="1:254" x14ac:dyDescent="0.25">
      <c r="A3" s="11">
        <v>2</v>
      </c>
      <c r="B3" t="s">
        <v>7</v>
      </c>
      <c r="C3" t="s">
        <v>8</v>
      </c>
      <c r="D3" s="11" t="s">
        <v>2</v>
      </c>
      <c r="E3" s="3">
        <v>2.4282407407407409E-2</v>
      </c>
      <c r="F3" s="10">
        <f t="shared" ref="F3:F34" si="0">IF(I3=1,H2-1,"-")</f>
        <v>99</v>
      </c>
      <c r="G3" s="10">
        <f t="shared" ref="G3:G34" si="1">MAX(G2-1,1)</f>
        <v>99</v>
      </c>
      <c r="H3" s="10">
        <f t="shared" ref="H3:H34" si="2">IF(I3=1,H2-1,H2)</f>
        <v>99</v>
      </c>
      <c r="I3" s="9">
        <v>1</v>
      </c>
      <c r="J3" s="8"/>
    </row>
    <row r="4" spans="1:254" x14ac:dyDescent="0.25">
      <c r="A4" s="11">
        <v>3</v>
      </c>
      <c r="B4" t="s">
        <v>9</v>
      </c>
      <c r="C4" t="s">
        <v>10</v>
      </c>
      <c r="D4" s="11" t="s">
        <v>2</v>
      </c>
      <c r="E4" s="3">
        <v>2.4375000000000004E-2</v>
      </c>
      <c r="F4" s="10">
        <f t="shared" si="0"/>
        <v>98</v>
      </c>
      <c r="G4" s="10">
        <f t="shared" si="1"/>
        <v>98</v>
      </c>
      <c r="H4" s="10">
        <f t="shared" si="2"/>
        <v>98</v>
      </c>
      <c r="I4" s="11">
        <v>1</v>
      </c>
    </row>
    <row r="5" spans="1:254" x14ac:dyDescent="0.25">
      <c r="A5" s="11">
        <v>4</v>
      </c>
      <c r="B5" t="s">
        <v>11</v>
      </c>
      <c r="C5" t="s">
        <v>13</v>
      </c>
      <c r="D5" s="11" t="s">
        <v>12</v>
      </c>
      <c r="E5" s="3">
        <v>2.449074074074074E-2</v>
      </c>
      <c r="F5" s="10">
        <f t="shared" si="0"/>
        <v>97</v>
      </c>
      <c r="G5" s="10">
        <f t="shared" si="1"/>
        <v>97</v>
      </c>
      <c r="H5" s="10">
        <f t="shared" si="2"/>
        <v>97</v>
      </c>
      <c r="I5" s="11">
        <v>1</v>
      </c>
    </row>
    <row r="6" spans="1:254" x14ac:dyDescent="0.25">
      <c r="A6" s="11">
        <v>5</v>
      </c>
      <c r="B6" t="s">
        <v>14</v>
      </c>
      <c r="C6" t="s">
        <v>10</v>
      </c>
      <c r="D6" s="11" t="s">
        <v>2</v>
      </c>
      <c r="E6" s="3">
        <v>2.4664351851851851E-2</v>
      </c>
      <c r="F6" s="10">
        <f t="shared" si="0"/>
        <v>96</v>
      </c>
      <c r="G6" s="10">
        <f t="shared" si="1"/>
        <v>96</v>
      </c>
      <c r="H6" s="10">
        <f t="shared" si="2"/>
        <v>96</v>
      </c>
      <c r="I6" s="11">
        <v>1</v>
      </c>
    </row>
    <row r="7" spans="1:254" x14ac:dyDescent="0.25">
      <c r="A7" s="11">
        <v>6</v>
      </c>
      <c r="B7" t="s">
        <v>15</v>
      </c>
      <c r="C7" t="s">
        <v>10</v>
      </c>
      <c r="D7" s="11" t="s">
        <v>2</v>
      </c>
      <c r="E7" s="3">
        <v>2.5034722222222222E-2</v>
      </c>
      <c r="F7" s="10">
        <f t="shared" si="0"/>
        <v>95</v>
      </c>
      <c r="G7" s="10">
        <f t="shared" si="1"/>
        <v>95</v>
      </c>
      <c r="H7" s="10">
        <f t="shared" si="2"/>
        <v>95</v>
      </c>
      <c r="I7" s="11">
        <v>1</v>
      </c>
    </row>
    <row r="8" spans="1:254" x14ac:dyDescent="0.25">
      <c r="A8" s="11">
        <v>7</v>
      </c>
      <c r="B8" t="s">
        <v>16</v>
      </c>
      <c r="C8" t="s">
        <v>3</v>
      </c>
      <c r="D8" s="11" t="s">
        <v>17</v>
      </c>
      <c r="E8" s="3">
        <v>2.5057870370370373E-2</v>
      </c>
      <c r="F8" s="10">
        <f t="shared" si="0"/>
        <v>94</v>
      </c>
      <c r="G8" s="10">
        <f t="shared" si="1"/>
        <v>94</v>
      </c>
      <c r="H8" s="10">
        <f t="shared" si="2"/>
        <v>94</v>
      </c>
      <c r="I8" s="11">
        <v>1</v>
      </c>
    </row>
    <row r="9" spans="1:254" x14ac:dyDescent="0.25">
      <c r="A9" s="11">
        <v>8</v>
      </c>
      <c r="B9" t="s">
        <v>18</v>
      </c>
      <c r="C9" t="s">
        <v>19</v>
      </c>
      <c r="D9" s="11" t="s">
        <v>12</v>
      </c>
      <c r="E9" s="3">
        <v>2.5104166666666664E-2</v>
      </c>
      <c r="F9" s="10">
        <f t="shared" si="0"/>
        <v>93</v>
      </c>
      <c r="G9" s="10">
        <f t="shared" si="1"/>
        <v>93</v>
      </c>
      <c r="H9" s="10">
        <f t="shared" si="2"/>
        <v>93</v>
      </c>
      <c r="I9" s="11">
        <v>1</v>
      </c>
    </row>
    <row r="10" spans="1:254" x14ac:dyDescent="0.25">
      <c r="A10" s="11">
        <v>9</v>
      </c>
      <c r="B10" t="s">
        <v>20</v>
      </c>
      <c r="C10" t="s">
        <v>21</v>
      </c>
      <c r="D10" s="11" t="s">
        <v>12</v>
      </c>
      <c r="E10" s="3">
        <v>2.5277777777777777E-2</v>
      </c>
      <c r="F10" s="10">
        <f t="shared" si="0"/>
        <v>92</v>
      </c>
      <c r="G10" s="10">
        <f t="shared" si="1"/>
        <v>92</v>
      </c>
      <c r="H10" s="10">
        <f t="shared" si="2"/>
        <v>92</v>
      </c>
      <c r="I10" s="11">
        <v>1</v>
      </c>
    </row>
    <row r="11" spans="1:254" x14ac:dyDescent="0.25">
      <c r="A11" s="11">
        <v>10</v>
      </c>
      <c r="B11" t="s">
        <v>456</v>
      </c>
      <c r="C11" t="s">
        <v>23</v>
      </c>
      <c r="D11" s="11" t="s">
        <v>17</v>
      </c>
      <c r="E11" s="3">
        <v>2.539351851851852E-2</v>
      </c>
      <c r="F11" s="10">
        <f t="shared" si="0"/>
        <v>91</v>
      </c>
      <c r="G11" s="10">
        <f t="shared" si="1"/>
        <v>91</v>
      </c>
      <c r="H11" s="10">
        <f t="shared" si="2"/>
        <v>91</v>
      </c>
      <c r="I11" s="11">
        <v>1</v>
      </c>
    </row>
    <row r="12" spans="1:254" x14ac:dyDescent="0.25">
      <c r="A12" s="11">
        <v>11</v>
      </c>
      <c r="B12" t="s">
        <v>42</v>
      </c>
      <c r="C12" t="s">
        <v>8</v>
      </c>
      <c r="D12" s="11" t="s">
        <v>12</v>
      </c>
      <c r="E12" s="3">
        <v>2.5543981481481483E-2</v>
      </c>
      <c r="F12" s="10">
        <f t="shared" si="0"/>
        <v>90</v>
      </c>
      <c r="G12" s="10">
        <f t="shared" si="1"/>
        <v>90</v>
      </c>
      <c r="H12" s="10">
        <f t="shared" si="2"/>
        <v>90</v>
      </c>
      <c r="I12" s="11">
        <v>1</v>
      </c>
    </row>
    <row r="13" spans="1:254" x14ac:dyDescent="0.25">
      <c r="A13" s="11">
        <v>12</v>
      </c>
      <c r="B13" t="s">
        <v>43</v>
      </c>
      <c r="C13" t="s">
        <v>13</v>
      </c>
      <c r="D13" s="11" t="s">
        <v>2</v>
      </c>
      <c r="E13" s="3">
        <v>2.5613425925925925E-2</v>
      </c>
      <c r="F13" s="10">
        <f t="shared" si="0"/>
        <v>89</v>
      </c>
      <c r="G13" s="10">
        <f t="shared" si="1"/>
        <v>89</v>
      </c>
      <c r="H13" s="10">
        <f t="shared" si="2"/>
        <v>89</v>
      </c>
      <c r="I13" s="11">
        <v>1</v>
      </c>
    </row>
    <row r="14" spans="1:254" x14ac:dyDescent="0.25">
      <c r="A14" s="11">
        <v>13</v>
      </c>
      <c r="B14" t="s">
        <v>46</v>
      </c>
      <c r="C14" t="s">
        <v>47</v>
      </c>
      <c r="D14" s="11" t="s">
        <v>12</v>
      </c>
      <c r="E14" s="3">
        <v>2.5648148148148146E-2</v>
      </c>
      <c r="F14" s="10">
        <f t="shared" si="0"/>
        <v>88</v>
      </c>
      <c r="G14" s="10">
        <f t="shared" si="1"/>
        <v>88</v>
      </c>
      <c r="H14" s="10">
        <f t="shared" si="2"/>
        <v>88</v>
      </c>
      <c r="I14" s="11">
        <v>1</v>
      </c>
    </row>
    <row r="15" spans="1:254" x14ac:dyDescent="0.25">
      <c r="A15" s="11">
        <v>14</v>
      </c>
      <c r="B15" t="s">
        <v>48</v>
      </c>
      <c r="C15" t="s">
        <v>3</v>
      </c>
      <c r="D15" s="11" t="s">
        <v>12</v>
      </c>
      <c r="E15" s="3">
        <v>2.5694444444444447E-2</v>
      </c>
      <c r="F15" s="10">
        <f t="shared" si="0"/>
        <v>87</v>
      </c>
      <c r="G15" s="10">
        <f t="shared" si="1"/>
        <v>87</v>
      </c>
      <c r="H15" s="10">
        <f t="shared" si="2"/>
        <v>87</v>
      </c>
      <c r="I15" s="11">
        <v>1</v>
      </c>
    </row>
    <row r="16" spans="1:254" x14ac:dyDescent="0.25">
      <c r="A16" s="11">
        <v>15</v>
      </c>
      <c r="B16" t="s">
        <v>49</v>
      </c>
      <c r="C16" t="s">
        <v>10</v>
      </c>
      <c r="D16" s="11" t="s">
        <v>2</v>
      </c>
      <c r="E16" s="3">
        <v>2.6157407407407407E-2</v>
      </c>
      <c r="F16" s="10">
        <f t="shared" si="0"/>
        <v>86</v>
      </c>
      <c r="G16" s="10">
        <f t="shared" si="1"/>
        <v>86</v>
      </c>
      <c r="H16" s="10">
        <f t="shared" si="2"/>
        <v>86</v>
      </c>
      <c r="I16" s="11">
        <v>1</v>
      </c>
    </row>
    <row r="17" spans="1:9" x14ac:dyDescent="0.25">
      <c r="A17" s="11">
        <v>16</v>
      </c>
      <c r="B17" t="s">
        <v>50</v>
      </c>
      <c r="C17" t="s">
        <v>3</v>
      </c>
      <c r="D17" s="11" t="s">
        <v>12</v>
      </c>
      <c r="E17" s="3">
        <v>2.6215277777777778E-2</v>
      </c>
      <c r="F17" s="10">
        <f t="shared" si="0"/>
        <v>85</v>
      </c>
      <c r="G17" s="10">
        <f t="shared" si="1"/>
        <v>85</v>
      </c>
      <c r="H17" s="10">
        <f t="shared" si="2"/>
        <v>85</v>
      </c>
      <c r="I17" s="11">
        <v>1</v>
      </c>
    </row>
    <row r="18" spans="1:9" x14ac:dyDescent="0.25">
      <c r="A18" s="11">
        <v>17</v>
      </c>
      <c r="B18" t="s">
        <v>52</v>
      </c>
      <c r="C18" t="s">
        <v>10</v>
      </c>
      <c r="D18" s="11" t="s">
        <v>2</v>
      </c>
      <c r="E18" s="3">
        <v>2.6388888888888889E-2</v>
      </c>
      <c r="F18" s="10">
        <f t="shared" si="0"/>
        <v>84</v>
      </c>
      <c r="G18" s="10">
        <f t="shared" si="1"/>
        <v>84</v>
      </c>
      <c r="H18" s="10">
        <f t="shared" si="2"/>
        <v>84</v>
      </c>
      <c r="I18" s="11">
        <v>1</v>
      </c>
    </row>
    <row r="19" spans="1:9" x14ac:dyDescent="0.25">
      <c r="A19" s="11">
        <v>18</v>
      </c>
      <c r="B19" t="s">
        <v>53</v>
      </c>
      <c r="C19" t="s">
        <v>21</v>
      </c>
      <c r="D19" s="11" t="s">
        <v>2</v>
      </c>
      <c r="E19" s="3">
        <v>2.6562499999999999E-2</v>
      </c>
      <c r="F19" s="10">
        <f t="shared" si="0"/>
        <v>83</v>
      </c>
      <c r="G19" s="10">
        <f t="shared" si="1"/>
        <v>83</v>
      </c>
      <c r="H19" s="10">
        <f t="shared" si="2"/>
        <v>83</v>
      </c>
      <c r="I19" s="11">
        <v>1</v>
      </c>
    </row>
    <row r="20" spans="1:9" x14ac:dyDescent="0.25">
      <c r="A20" s="11">
        <v>19</v>
      </c>
      <c r="B20" t="s">
        <v>54</v>
      </c>
      <c r="C20" t="s">
        <v>3</v>
      </c>
      <c r="D20" s="11" t="s">
        <v>2</v>
      </c>
      <c r="E20" s="3">
        <v>2.6608796296296297E-2</v>
      </c>
      <c r="F20" s="10">
        <f t="shared" si="0"/>
        <v>82</v>
      </c>
      <c r="G20" s="10">
        <f t="shared" si="1"/>
        <v>82</v>
      </c>
      <c r="H20" s="10">
        <f t="shared" si="2"/>
        <v>82</v>
      </c>
      <c r="I20" s="11">
        <v>1</v>
      </c>
    </row>
    <row r="21" spans="1:9" x14ac:dyDescent="0.25">
      <c r="A21" s="11">
        <v>20</v>
      </c>
      <c r="B21" t="s">
        <v>55</v>
      </c>
      <c r="C21" t="s">
        <v>56</v>
      </c>
      <c r="D21" s="11" t="s">
        <v>2</v>
      </c>
      <c r="E21" s="3">
        <v>2.6666666666666668E-2</v>
      </c>
      <c r="F21" s="10">
        <f t="shared" si="0"/>
        <v>81</v>
      </c>
      <c r="G21" s="10">
        <f t="shared" si="1"/>
        <v>81</v>
      </c>
      <c r="H21" s="10">
        <f t="shared" si="2"/>
        <v>81</v>
      </c>
      <c r="I21" s="11">
        <v>1</v>
      </c>
    </row>
    <row r="22" spans="1:9" x14ac:dyDescent="0.25">
      <c r="A22" s="11">
        <v>21</v>
      </c>
      <c r="B22" t="s">
        <v>57</v>
      </c>
      <c r="C22" t="s">
        <v>19</v>
      </c>
      <c r="D22" s="11" t="s">
        <v>2</v>
      </c>
      <c r="E22" s="3">
        <v>2.6817129629629632E-2</v>
      </c>
      <c r="F22" s="10">
        <f t="shared" si="0"/>
        <v>80</v>
      </c>
      <c r="G22" s="10">
        <f t="shared" si="1"/>
        <v>80</v>
      </c>
      <c r="H22" s="10">
        <f t="shared" si="2"/>
        <v>80</v>
      </c>
      <c r="I22" s="11">
        <v>1</v>
      </c>
    </row>
    <row r="23" spans="1:9" x14ac:dyDescent="0.25">
      <c r="A23" s="11">
        <v>22</v>
      </c>
      <c r="B23" t="s">
        <v>457</v>
      </c>
      <c r="C23" t="s">
        <v>47</v>
      </c>
      <c r="D23" s="11" t="s">
        <v>2</v>
      </c>
      <c r="E23" s="3">
        <v>2.6932870370370371E-2</v>
      </c>
      <c r="F23" s="10">
        <f t="shared" si="0"/>
        <v>79</v>
      </c>
      <c r="G23" s="10">
        <f t="shared" si="1"/>
        <v>79</v>
      </c>
      <c r="H23" s="10">
        <f t="shared" si="2"/>
        <v>79</v>
      </c>
      <c r="I23" s="11">
        <v>1</v>
      </c>
    </row>
    <row r="24" spans="1:9" x14ac:dyDescent="0.25">
      <c r="A24" s="11">
        <v>23</v>
      </c>
      <c r="B24" t="s">
        <v>58</v>
      </c>
      <c r="C24" t="s">
        <v>13</v>
      </c>
      <c r="D24" s="11" t="s">
        <v>2</v>
      </c>
      <c r="E24" s="3">
        <v>2.7013888888888889E-2</v>
      </c>
      <c r="F24" s="10">
        <f t="shared" si="0"/>
        <v>78</v>
      </c>
      <c r="G24" s="10">
        <f t="shared" si="1"/>
        <v>78</v>
      </c>
      <c r="H24" s="10">
        <f t="shared" si="2"/>
        <v>78</v>
      </c>
      <c r="I24" s="11">
        <v>1</v>
      </c>
    </row>
    <row r="25" spans="1:9" x14ac:dyDescent="0.25">
      <c r="A25" s="11">
        <v>24</v>
      </c>
      <c r="B25" t="s">
        <v>66</v>
      </c>
      <c r="C25" t="s">
        <v>23</v>
      </c>
      <c r="D25" s="11" t="s">
        <v>67</v>
      </c>
      <c r="E25" s="3">
        <v>2.7615740740740743E-2</v>
      </c>
      <c r="F25" s="10">
        <f t="shared" si="0"/>
        <v>77</v>
      </c>
      <c r="G25" s="10">
        <f t="shared" si="1"/>
        <v>77</v>
      </c>
      <c r="H25" s="10">
        <f t="shared" si="2"/>
        <v>77</v>
      </c>
      <c r="I25" s="11">
        <v>1</v>
      </c>
    </row>
    <row r="26" spans="1:9" x14ac:dyDescent="0.25">
      <c r="A26" s="11">
        <v>25</v>
      </c>
      <c r="B26" t="s">
        <v>68</v>
      </c>
      <c r="C26" t="s">
        <v>13</v>
      </c>
      <c r="D26" s="11" t="s">
        <v>2</v>
      </c>
      <c r="E26" s="3">
        <v>2.7789351851851853E-2</v>
      </c>
      <c r="F26" s="10">
        <f t="shared" si="0"/>
        <v>76</v>
      </c>
      <c r="G26" s="10">
        <f t="shared" si="1"/>
        <v>76</v>
      </c>
      <c r="H26" s="10">
        <f t="shared" si="2"/>
        <v>76</v>
      </c>
      <c r="I26" s="11">
        <v>1</v>
      </c>
    </row>
    <row r="27" spans="1:9" x14ac:dyDescent="0.25">
      <c r="A27" s="11">
        <v>26</v>
      </c>
      <c r="B27" t="s">
        <v>69</v>
      </c>
      <c r="C27" t="s">
        <v>10</v>
      </c>
      <c r="D27" s="11" t="s">
        <v>12</v>
      </c>
      <c r="E27" s="3">
        <v>2.8148148148148148E-2</v>
      </c>
      <c r="F27" s="10">
        <f t="shared" si="0"/>
        <v>75</v>
      </c>
      <c r="G27" s="10">
        <f t="shared" si="1"/>
        <v>75</v>
      </c>
      <c r="H27" s="10">
        <f t="shared" si="2"/>
        <v>75</v>
      </c>
      <c r="I27" s="11">
        <v>1</v>
      </c>
    </row>
    <row r="28" spans="1:9" x14ac:dyDescent="0.25">
      <c r="A28" s="11">
        <v>27</v>
      </c>
      <c r="B28" t="s">
        <v>70</v>
      </c>
      <c r="C28" t="s">
        <v>3</v>
      </c>
      <c r="D28" s="11" t="s">
        <v>12</v>
      </c>
      <c r="E28" s="3">
        <v>2.8287037037037038E-2</v>
      </c>
      <c r="F28" s="10">
        <f t="shared" si="0"/>
        <v>74</v>
      </c>
      <c r="G28" s="10">
        <f t="shared" si="1"/>
        <v>74</v>
      </c>
      <c r="H28" s="10">
        <f t="shared" si="2"/>
        <v>74</v>
      </c>
      <c r="I28" s="11">
        <v>1</v>
      </c>
    </row>
    <row r="29" spans="1:9" x14ac:dyDescent="0.25">
      <c r="A29" s="11">
        <v>28</v>
      </c>
      <c r="B29" t="s">
        <v>71</v>
      </c>
      <c r="C29" t="s">
        <v>3</v>
      </c>
      <c r="D29" s="11" t="s">
        <v>12</v>
      </c>
      <c r="E29" s="3">
        <v>2.855324074074074E-2</v>
      </c>
      <c r="F29" s="10" t="str">
        <f t="shared" si="0"/>
        <v>-</v>
      </c>
      <c r="G29" s="10">
        <f t="shared" si="1"/>
        <v>73</v>
      </c>
      <c r="H29" s="10">
        <f t="shared" si="2"/>
        <v>74</v>
      </c>
    </row>
    <row r="30" spans="1:9" x14ac:dyDescent="0.25">
      <c r="A30" s="11">
        <v>29</v>
      </c>
      <c r="B30" t="s">
        <v>72</v>
      </c>
      <c r="C30" t="s">
        <v>23</v>
      </c>
      <c r="D30" s="11" t="s">
        <v>67</v>
      </c>
      <c r="E30" s="3">
        <v>2.8634259259259262E-2</v>
      </c>
      <c r="F30" s="10">
        <f t="shared" si="0"/>
        <v>73</v>
      </c>
      <c r="G30" s="10">
        <f t="shared" si="1"/>
        <v>72</v>
      </c>
      <c r="H30" s="10">
        <f t="shared" si="2"/>
        <v>73</v>
      </c>
      <c r="I30" s="11">
        <v>1</v>
      </c>
    </row>
    <row r="31" spans="1:9" x14ac:dyDescent="0.25">
      <c r="A31" s="11">
        <v>30</v>
      </c>
      <c r="B31" t="s">
        <v>75</v>
      </c>
      <c r="C31" t="s">
        <v>3</v>
      </c>
      <c r="D31" s="11" t="s">
        <v>17</v>
      </c>
      <c r="E31" s="3">
        <v>2.8796296296296296E-2</v>
      </c>
      <c r="F31" s="10" t="str">
        <f t="shared" si="0"/>
        <v>-</v>
      </c>
      <c r="G31" s="10">
        <f t="shared" si="1"/>
        <v>71</v>
      </c>
      <c r="H31" s="10">
        <f t="shared" si="2"/>
        <v>73</v>
      </c>
    </row>
    <row r="32" spans="1:9" x14ac:dyDescent="0.25">
      <c r="A32" s="11">
        <v>31</v>
      </c>
      <c r="B32" t="s">
        <v>78</v>
      </c>
      <c r="C32" t="s">
        <v>47</v>
      </c>
      <c r="D32" s="11" t="s">
        <v>2</v>
      </c>
      <c r="E32" s="3">
        <v>2.9189814814814811E-2</v>
      </c>
      <c r="F32" s="10">
        <f t="shared" si="0"/>
        <v>72</v>
      </c>
      <c r="G32" s="10">
        <f t="shared" si="1"/>
        <v>70</v>
      </c>
      <c r="H32" s="10">
        <f t="shared" si="2"/>
        <v>72</v>
      </c>
      <c r="I32" s="11">
        <v>1</v>
      </c>
    </row>
    <row r="33" spans="1:9" x14ac:dyDescent="0.25">
      <c r="A33" s="11">
        <v>32</v>
      </c>
      <c r="B33" t="s">
        <v>79</v>
      </c>
      <c r="C33" t="s">
        <v>13</v>
      </c>
      <c r="D33" s="11" t="s">
        <v>2</v>
      </c>
      <c r="E33" s="3">
        <v>2.9282407407407406E-2</v>
      </c>
      <c r="F33" s="10">
        <f t="shared" si="0"/>
        <v>71</v>
      </c>
      <c r="G33" s="10">
        <f t="shared" si="1"/>
        <v>69</v>
      </c>
      <c r="H33" s="10">
        <f t="shared" si="2"/>
        <v>71</v>
      </c>
      <c r="I33" s="11">
        <v>1</v>
      </c>
    </row>
    <row r="34" spans="1:9" x14ac:dyDescent="0.25">
      <c r="A34" s="11">
        <v>33</v>
      </c>
      <c r="B34" t="s">
        <v>87</v>
      </c>
      <c r="C34" t="s">
        <v>10</v>
      </c>
      <c r="D34" s="11" t="s">
        <v>2</v>
      </c>
      <c r="E34" s="3">
        <v>2.9814814814814811E-2</v>
      </c>
      <c r="F34" s="10" t="str">
        <f t="shared" si="0"/>
        <v>-</v>
      </c>
      <c r="G34" s="10">
        <f t="shared" si="1"/>
        <v>68</v>
      </c>
      <c r="H34" s="10">
        <f t="shared" si="2"/>
        <v>71</v>
      </c>
    </row>
    <row r="35" spans="1:9" x14ac:dyDescent="0.25">
      <c r="A35" s="11">
        <v>34</v>
      </c>
      <c r="B35" t="s">
        <v>93</v>
      </c>
      <c r="C35" t="s">
        <v>13</v>
      </c>
      <c r="D35" s="11" t="s">
        <v>17</v>
      </c>
      <c r="E35" s="3">
        <v>3.0034722222222223E-2</v>
      </c>
      <c r="F35" s="10">
        <f t="shared" ref="F35:F66" si="3">IF(I35=1,H34-1,"-")</f>
        <v>70</v>
      </c>
      <c r="G35" s="10">
        <f t="shared" ref="G35:G66" si="4">MAX(G34-1,1)</f>
        <v>67</v>
      </c>
      <c r="H35" s="10">
        <f t="shared" ref="H35:H66" si="5">IF(I35=1,H34-1,H34)</f>
        <v>70</v>
      </c>
      <c r="I35" s="11">
        <v>1</v>
      </c>
    </row>
    <row r="36" spans="1:9" x14ac:dyDescent="0.25">
      <c r="A36" s="11">
        <v>35</v>
      </c>
      <c r="B36" t="s">
        <v>94</v>
      </c>
      <c r="C36" t="s">
        <v>10</v>
      </c>
      <c r="D36" s="11" t="s">
        <v>2</v>
      </c>
      <c r="E36" s="3">
        <v>3.005787037037037E-2</v>
      </c>
      <c r="F36" s="10" t="str">
        <f t="shared" si="3"/>
        <v>-</v>
      </c>
      <c r="G36" s="10">
        <f t="shared" si="4"/>
        <v>66</v>
      </c>
      <c r="H36" s="10">
        <f t="shared" si="5"/>
        <v>70</v>
      </c>
    </row>
    <row r="37" spans="1:9" x14ac:dyDescent="0.25">
      <c r="A37" s="11">
        <v>36</v>
      </c>
      <c r="B37" t="s">
        <v>95</v>
      </c>
      <c r="C37" t="s">
        <v>3</v>
      </c>
      <c r="D37" s="11" t="s">
        <v>17</v>
      </c>
      <c r="E37" s="3">
        <v>3.0081018518518521E-2</v>
      </c>
      <c r="F37" s="10" t="str">
        <f t="shared" si="3"/>
        <v>-</v>
      </c>
      <c r="G37" s="10">
        <f t="shared" si="4"/>
        <v>65</v>
      </c>
      <c r="H37" s="10">
        <f t="shared" si="5"/>
        <v>70</v>
      </c>
    </row>
    <row r="38" spans="1:9" x14ac:dyDescent="0.25">
      <c r="A38" s="11">
        <v>37</v>
      </c>
      <c r="B38" t="s">
        <v>99</v>
      </c>
      <c r="C38" t="s">
        <v>3</v>
      </c>
      <c r="D38" s="11" t="s">
        <v>67</v>
      </c>
      <c r="E38" s="3">
        <v>3.0231481481481481E-2</v>
      </c>
      <c r="F38" s="10" t="str">
        <f t="shared" si="3"/>
        <v>-</v>
      </c>
      <c r="G38" s="10">
        <f t="shared" si="4"/>
        <v>64</v>
      </c>
      <c r="H38" s="10">
        <f t="shared" si="5"/>
        <v>70</v>
      </c>
    </row>
    <row r="39" spans="1:9" x14ac:dyDescent="0.25">
      <c r="A39" s="11">
        <v>38</v>
      </c>
      <c r="B39" t="s">
        <v>100</v>
      </c>
      <c r="C39" t="s">
        <v>21</v>
      </c>
      <c r="D39" s="11" t="s">
        <v>17</v>
      </c>
      <c r="E39" s="3">
        <v>3.0277777777777778E-2</v>
      </c>
      <c r="F39" s="10">
        <f t="shared" si="3"/>
        <v>69</v>
      </c>
      <c r="G39" s="10">
        <f t="shared" si="4"/>
        <v>63</v>
      </c>
      <c r="H39" s="10">
        <f t="shared" si="5"/>
        <v>69</v>
      </c>
      <c r="I39" s="11">
        <v>1</v>
      </c>
    </row>
    <row r="40" spans="1:9" x14ac:dyDescent="0.25">
      <c r="A40" s="11">
        <v>39</v>
      </c>
      <c r="B40" t="s">
        <v>108</v>
      </c>
      <c r="C40" t="s">
        <v>21</v>
      </c>
      <c r="D40" s="11" t="s">
        <v>17</v>
      </c>
      <c r="E40" s="3">
        <v>3.0462962962962966E-2</v>
      </c>
      <c r="F40" s="10">
        <f t="shared" si="3"/>
        <v>68</v>
      </c>
      <c r="G40" s="10">
        <f t="shared" si="4"/>
        <v>62</v>
      </c>
      <c r="H40" s="10">
        <f t="shared" si="5"/>
        <v>68</v>
      </c>
      <c r="I40" s="11">
        <v>1</v>
      </c>
    </row>
    <row r="41" spans="1:9" x14ac:dyDescent="0.25">
      <c r="A41" s="11">
        <v>40</v>
      </c>
      <c r="B41" t="s">
        <v>115</v>
      </c>
      <c r="C41" t="s">
        <v>21</v>
      </c>
      <c r="D41" s="11" t="s">
        <v>67</v>
      </c>
      <c r="E41" s="3">
        <v>3.0810185185185187E-2</v>
      </c>
      <c r="F41" s="10">
        <f t="shared" si="3"/>
        <v>67</v>
      </c>
      <c r="G41" s="10">
        <f t="shared" si="4"/>
        <v>61</v>
      </c>
      <c r="H41" s="10">
        <f t="shared" si="5"/>
        <v>67</v>
      </c>
      <c r="I41" s="11">
        <v>1</v>
      </c>
    </row>
    <row r="42" spans="1:9" x14ac:dyDescent="0.25">
      <c r="A42" s="11">
        <v>41</v>
      </c>
      <c r="B42" t="s">
        <v>125</v>
      </c>
      <c r="C42" t="s">
        <v>13</v>
      </c>
      <c r="D42" s="11" t="s">
        <v>17</v>
      </c>
      <c r="E42" s="3">
        <v>3.1493055555555559E-2</v>
      </c>
      <c r="F42" s="10" t="str">
        <f t="shared" si="3"/>
        <v>-</v>
      </c>
      <c r="G42" s="10">
        <f t="shared" si="4"/>
        <v>60</v>
      </c>
      <c r="H42" s="10">
        <f t="shared" si="5"/>
        <v>67</v>
      </c>
    </row>
    <row r="43" spans="1:9" x14ac:dyDescent="0.25">
      <c r="A43" s="11">
        <v>42</v>
      </c>
      <c r="B43" t="s">
        <v>126</v>
      </c>
      <c r="C43" t="s">
        <v>127</v>
      </c>
      <c r="D43" s="11" t="s">
        <v>12</v>
      </c>
      <c r="E43" s="3">
        <v>3.155092592592592E-2</v>
      </c>
      <c r="F43" s="10">
        <f t="shared" si="3"/>
        <v>66</v>
      </c>
      <c r="G43" s="10">
        <f t="shared" si="4"/>
        <v>59</v>
      </c>
      <c r="H43" s="10">
        <f t="shared" si="5"/>
        <v>66</v>
      </c>
      <c r="I43" s="11">
        <v>1</v>
      </c>
    </row>
    <row r="44" spans="1:9" x14ac:dyDescent="0.25">
      <c r="A44" s="11">
        <v>43</v>
      </c>
      <c r="B44" t="s">
        <v>128</v>
      </c>
      <c r="C44" t="s">
        <v>21</v>
      </c>
      <c r="D44" s="11" t="s">
        <v>17</v>
      </c>
      <c r="E44" s="3">
        <v>3.1574074074074074E-2</v>
      </c>
      <c r="F44" s="10">
        <f t="shared" si="3"/>
        <v>65</v>
      </c>
      <c r="G44" s="10">
        <f t="shared" si="4"/>
        <v>58</v>
      </c>
      <c r="H44" s="10">
        <f t="shared" si="5"/>
        <v>65</v>
      </c>
      <c r="I44" s="11">
        <v>1</v>
      </c>
    </row>
    <row r="45" spans="1:9" x14ac:dyDescent="0.25">
      <c r="A45" s="11">
        <v>44</v>
      </c>
      <c r="B45" t="s">
        <v>129</v>
      </c>
      <c r="C45" t="s">
        <v>127</v>
      </c>
      <c r="D45" s="11" t="s">
        <v>17</v>
      </c>
      <c r="E45" s="3">
        <v>3.1608796296296295E-2</v>
      </c>
      <c r="F45" s="10">
        <f t="shared" si="3"/>
        <v>64</v>
      </c>
      <c r="G45" s="10">
        <f t="shared" si="4"/>
        <v>57</v>
      </c>
      <c r="H45" s="10">
        <f t="shared" si="5"/>
        <v>64</v>
      </c>
      <c r="I45" s="11">
        <v>1</v>
      </c>
    </row>
    <row r="46" spans="1:9" x14ac:dyDescent="0.25">
      <c r="A46" s="11">
        <v>45</v>
      </c>
      <c r="B46" t="s">
        <v>131</v>
      </c>
      <c r="C46" t="s">
        <v>19</v>
      </c>
      <c r="D46" s="11" t="s">
        <v>12</v>
      </c>
      <c r="E46" s="3">
        <v>3.1666666666666669E-2</v>
      </c>
      <c r="F46" s="10">
        <f t="shared" si="3"/>
        <v>63</v>
      </c>
      <c r="G46" s="10">
        <f t="shared" si="4"/>
        <v>56</v>
      </c>
      <c r="H46" s="10">
        <f t="shared" si="5"/>
        <v>63</v>
      </c>
      <c r="I46" s="11">
        <v>1</v>
      </c>
    </row>
    <row r="47" spans="1:9" x14ac:dyDescent="0.25">
      <c r="A47" s="11">
        <v>46</v>
      </c>
      <c r="B47" t="s">
        <v>132</v>
      </c>
      <c r="C47" t="s">
        <v>3</v>
      </c>
      <c r="D47" s="11" t="s">
        <v>17</v>
      </c>
      <c r="E47" s="3">
        <v>3.1689814814814816E-2</v>
      </c>
      <c r="F47" s="10" t="str">
        <f t="shared" si="3"/>
        <v>-</v>
      </c>
      <c r="G47" s="10">
        <f t="shared" si="4"/>
        <v>55</v>
      </c>
      <c r="H47" s="10">
        <f t="shared" si="5"/>
        <v>63</v>
      </c>
    </row>
    <row r="48" spans="1:9" x14ac:dyDescent="0.25">
      <c r="A48" s="11">
        <v>47</v>
      </c>
      <c r="B48" t="s">
        <v>136</v>
      </c>
      <c r="C48" t="s">
        <v>19</v>
      </c>
      <c r="D48" s="11" t="s">
        <v>17</v>
      </c>
      <c r="E48" s="3">
        <v>3.1944444444444449E-2</v>
      </c>
      <c r="F48" s="10">
        <f t="shared" si="3"/>
        <v>62</v>
      </c>
      <c r="G48" s="10">
        <f t="shared" si="4"/>
        <v>54</v>
      </c>
      <c r="H48" s="10">
        <f t="shared" si="5"/>
        <v>62</v>
      </c>
      <c r="I48" s="11">
        <v>1</v>
      </c>
    </row>
    <row r="49" spans="1:9" x14ac:dyDescent="0.25">
      <c r="A49" s="11">
        <v>48</v>
      </c>
      <c r="B49" t="s">
        <v>140</v>
      </c>
      <c r="C49" t="s">
        <v>3</v>
      </c>
      <c r="D49" s="11" t="s">
        <v>17</v>
      </c>
      <c r="E49" s="3">
        <v>3.2314814814814817E-2</v>
      </c>
      <c r="F49" s="10" t="str">
        <f t="shared" si="3"/>
        <v>-</v>
      </c>
      <c r="G49" s="10">
        <f t="shared" si="4"/>
        <v>53</v>
      </c>
      <c r="H49" s="10">
        <f t="shared" si="5"/>
        <v>62</v>
      </c>
    </row>
    <row r="50" spans="1:9" x14ac:dyDescent="0.25">
      <c r="A50" s="11">
        <v>49</v>
      </c>
      <c r="B50" t="s">
        <v>146</v>
      </c>
      <c r="C50" t="s">
        <v>19</v>
      </c>
      <c r="D50" s="11" t="s">
        <v>12</v>
      </c>
      <c r="E50" s="3">
        <v>3.2511574074074075E-2</v>
      </c>
      <c r="F50" s="10">
        <f t="shared" si="3"/>
        <v>61</v>
      </c>
      <c r="G50" s="10">
        <f t="shared" si="4"/>
        <v>52</v>
      </c>
      <c r="H50" s="10">
        <f t="shared" si="5"/>
        <v>61</v>
      </c>
      <c r="I50" s="11">
        <v>1</v>
      </c>
    </row>
    <row r="51" spans="1:9" x14ac:dyDescent="0.25">
      <c r="A51" s="11">
        <v>50</v>
      </c>
      <c r="B51" t="s">
        <v>147</v>
      </c>
      <c r="C51" t="s">
        <v>19</v>
      </c>
      <c r="D51" s="11" t="s">
        <v>17</v>
      </c>
      <c r="E51" s="3">
        <v>3.2557870370370369E-2</v>
      </c>
      <c r="F51" s="10">
        <f t="shared" si="3"/>
        <v>60</v>
      </c>
      <c r="G51" s="10">
        <f t="shared" si="4"/>
        <v>51</v>
      </c>
      <c r="H51" s="10">
        <f t="shared" si="5"/>
        <v>60</v>
      </c>
      <c r="I51" s="11">
        <v>1</v>
      </c>
    </row>
    <row r="52" spans="1:9" x14ac:dyDescent="0.25">
      <c r="A52" s="11">
        <v>51</v>
      </c>
      <c r="B52" t="s">
        <v>152</v>
      </c>
      <c r="C52" t="s">
        <v>19</v>
      </c>
      <c r="D52" s="11" t="s">
        <v>17</v>
      </c>
      <c r="E52" s="3">
        <v>3.2858796296296296E-2</v>
      </c>
      <c r="F52" s="10" t="str">
        <f t="shared" si="3"/>
        <v>-</v>
      </c>
      <c r="G52" s="10">
        <f t="shared" si="4"/>
        <v>50</v>
      </c>
      <c r="H52" s="10">
        <f t="shared" si="5"/>
        <v>60</v>
      </c>
    </row>
    <row r="53" spans="1:9" x14ac:dyDescent="0.25">
      <c r="A53" s="11">
        <v>52</v>
      </c>
      <c r="B53" t="s">
        <v>154</v>
      </c>
      <c r="C53" t="s">
        <v>3</v>
      </c>
      <c r="D53" s="11" t="s">
        <v>67</v>
      </c>
      <c r="E53" s="3">
        <v>3.2893518518518523E-2</v>
      </c>
      <c r="F53" s="10" t="str">
        <f t="shared" si="3"/>
        <v>-</v>
      </c>
      <c r="G53" s="10">
        <f t="shared" si="4"/>
        <v>49</v>
      </c>
      <c r="H53" s="10">
        <f t="shared" si="5"/>
        <v>60</v>
      </c>
    </row>
    <row r="54" spans="1:9" x14ac:dyDescent="0.25">
      <c r="A54" s="11">
        <v>53</v>
      </c>
      <c r="B54" t="s">
        <v>156</v>
      </c>
      <c r="C54" t="s">
        <v>19</v>
      </c>
      <c r="D54" s="11" t="s">
        <v>12</v>
      </c>
      <c r="E54" s="3">
        <v>3.3055555555555553E-2</v>
      </c>
      <c r="F54" s="10" t="str">
        <f t="shared" si="3"/>
        <v>-</v>
      </c>
      <c r="G54" s="10">
        <f t="shared" si="4"/>
        <v>48</v>
      </c>
      <c r="H54" s="10">
        <f t="shared" si="5"/>
        <v>60</v>
      </c>
    </row>
    <row r="55" spans="1:9" x14ac:dyDescent="0.25">
      <c r="A55" s="11">
        <v>54</v>
      </c>
      <c r="B55" t="s">
        <v>163</v>
      </c>
      <c r="C55" t="s">
        <v>13</v>
      </c>
      <c r="D55" s="11" t="s">
        <v>12</v>
      </c>
      <c r="E55" s="3">
        <v>3.3437500000000002E-2</v>
      </c>
      <c r="F55" s="10" t="str">
        <f t="shared" si="3"/>
        <v>-</v>
      </c>
      <c r="G55" s="10">
        <f t="shared" si="4"/>
        <v>47</v>
      </c>
      <c r="H55" s="10">
        <f t="shared" si="5"/>
        <v>60</v>
      </c>
    </row>
    <row r="56" spans="1:9" x14ac:dyDescent="0.25">
      <c r="A56" s="11">
        <v>55</v>
      </c>
      <c r="B56" t="s">
        <v>170</v>
      </c>
      <c r="C56" t="s">
        <v>13</v>
      </c>
      <c r="D56" s="11" t="s">
        <v>12</v>
      </c>
      <c r="E56" s="3">
        <v>3.3657407407407407E-2</v>
      </c>
      <c r="F56" s="10" t="str">
        <f t="shared" si="3"/>
        <v>-</v>
      </c>
      <c r="G56" s="10">
        <f t="shared" si="4"/>
        <v>46</v>
      </c>
      <c r="H56" s="10">
        <f t="shared" si="5"/>
        <v>60</v>
      </c>
    </row>
    <row r="57" spans="1:9" x14ac:dyDescent="0.25">
      <c r="A57" s="11">
        <v>56</v>
      </c>
      <c r="B57" t="s">
        <v>179</v>
      </c>
      <c r="C57" t="s">
        <v>47</v>
      </c>
      <c r="D57" s="11" t="s">
        <v>17</v>
      </c>
      <c r="E57" s="3">
        <v>3.3958333333333333E-2</v>
      </c>
      <c r="F57" s="10">
        <f t="shared" si="3"/>
        <v>59</v>
      </c>
      <c r="G57" s="10">
        <f t="shared" si="4"/>
        <v>45</v>
      </c>
      <c r="H57" s="10">
        <f t="shared" si="5"/>
        <v>59</v>
      </c>
      <c r="I57" s="11">
        <v>1</v>
      </c>
    </row>
    <row r="58" spans="1:9" x14ac:dyDescent="0.25">
      <c r="A58" s="11">
        <v>57</v>
      </c>
      <c r="B58" t="s">
        <v>184</v>
      </c>
      <c r="C58" t="s">
        <v>3</v>
      </c>
      <c r="D58" s="11" t="s">
        <v>67</v>
      </c>
      <c r="E58" s="3">
        <v>3.408564814814815E-2</v>
      </c>
      <c r="F58" s="10" t="str">
        <f t="shared" si="3"/>
        <v>-</v>
      </c>
      <c r="G58" s="10">
        <f t="shared" si="4"/>
        <v>44</v>
      </c>
      <c r="H58" s="10">
        <f t="shared" si="5"/>
        <v>59</v>
      </c>
    </row>
    <row r="59" spans="1:9" x14ac:dyDescent="0.25">
      <c r="A59" s="11">
        <v>58</v>
      </c>
      <c r="B59" t="s">
        <v>186</v>
      </c>
      <c r="C59" t="s">
        <v>19</v>
      </c>
      <c r="D59" s="11" t="s">
        <v>17</v>
      </c>
      <c r="E59" s="3">
        <v>3.4212962962962966E-2</v>
      </c>
      <c r="F59" s="10" t="str">
        <f t="shared" si="3"/>
        <v>-</v>
      </c>
      <c r="G59" s="10">
        <f t="shared" si="4"/>
        <v>43</v>
      </c>
      <c r="H59" s="10">
        <f t="shared" si="5"/>
        <v>59</v>
      </c>
    </row>
    <row r="60" spans="1:9" x14ac:dyDescent="0.25">
      <c r="A60" s="11">
        <v>59</v>
      </c>
      <c r="B60" t="s">
        <v>198</v>
      </c>
      <c r="C60" t="s">
        <v>19</v>
      </c>
      <c r="D60" s="11" t="s">
        <v>2</v>
      </c>
      <c r="E60" s="3">
        <v>3.4513888888888893E-2</v>
      </c>
      <c r="F60" s="10" t="str">
        <f t="shared" si="3"/>
        <v>-</v>
      </c>
      <c r="G60" s="10">
        <f t="shared" si="4"/>
        <v>42</v>
      </c>
      <c r="H60" s="10">
        <f t="shared" si="5"/>
        <v>59</v>
      </c>
    </row>
    <row r="61" spans="1:9" x14ac:dyDescent="0.25">
      <c r="A61" s="11">
        <v>60</v>
      </c>
      <c r="B61" t="s">
        <v>200</v>
      </c>
      <c r="C61" t="s">
        <v>47</v>
      </c>
      <c r="D61" s="11" t="s">
        <v>67</v>
      </c>
      <c r="E61" s="3">
        <v>3.4583333333333334E-2</v>
      </c>
      <c r="F61" s="10">
        <f t="shared" si="3"/>
        <v>58</v>
      </c>
      <c r="G61" s="10">
        <f t="shared" si="4"/>
        <v>41</v>
      </c>
      <c r="H61" s="10">
        <f t="shared" si="5"/>
        <v>58</v>
      </c>
      <c r="I61" s="11">
        <v>1</v>
      </c>
    </row>
    <row r="62" spans="1:9" x14ac:dyDescent="0.25">
      <c r="A62" s="11">
        <v>61</v>
      </c>
      <c r="B62" t="s">
        <v>205</v>
      </c>
      <c r="C62" t="s">
        <v>206</v>
      </c>
      <c r="D62" s="11" t="s">
        <v>17</v>
      </c>
      <c r="E62" s="3">
        <v>3.4675925925925923E-2</v>
      </c>
      <c r="F62" s="10">
        <f t="shared" si="3"/>
        <v>57</v>
      </c>
      <c r="G62" s="10">
        <f t="shared" si="4"/>
        <v>40</v>
      </c>
      <c r="H62" s="10">
        <f t="shared" si="5"/>
        <v>57</v>
      </c>
      <c r="I62" s="11">
        <v>1</v>
      </c>
    </row>
    <row r="63" spans="1:9" x14ac:dyDescent="0.25">
      <c r="A63" s="11">
        <v>62</v>
      </c>
      <c r="B63" t="s">
        <v>207</v>
      </c>
      <c r="C63" t="s">
        <v>195</v>
      </c>
      <c r="D63" s="11" t="s">
        <v>67</v>
      </c>
      <c r="E63" s="3">
        <v>3.4699074074074077E-2</v>
      </c>
      <c r="F63" s="10">
        <f t="shared" si="3"/>
        <v>56</v>
      </c>
      <c r="G63" s="10">
        <f t="shared" si="4"/>
        <v>39</v>
      </c>
      <c r="H63" s="10">
        <f t="shared" si="5"/>
        <v>56</v>
      </c>
      <c r="I63" s="11">
        <v>1</v>
      </c>
    </row>
    <row r="64" spans="1:9" x14ac:dyDescent="0.25">
      <c r="A64" s="11">
        <v>63</v>
      </c>
      <c r="B64" t="s">
        <v>211</v>
      </c>
      <c r="C64" t="s">
        <v>19</v>
      </c>
      <c r="D64" s="11" t="s">
        <v>17</v>
      </c>
      <c r="E64" s="3">
        <v>3.4872685185185187E-2</v>
      </c>
      <c r="F64" s="10" t="str">
        <f t="shared" si="3"/>
        <v>-</v>
      </c>
      <c r="G64" s="10">
        <f t="shared" si="4"/>
        <v>38</v>
      </c>
      <c r="H64" s="10">
        <f t="shared" si="5"/>
        <v>56</v>
      </c>
    </row>
    <row r="65" spans="1:9" x14ac:dyDescent="0.25">
      <c r="A65" s="11">
        <v>64</v>
      </c>
      <c r="B65" t="s">
        <v>217</v>
      </c>
      <c r="C65" t="s">
        <v>19</v>
      </c>
      <c r="D65" s="11" t="s">
        <v>12</v>
      </c>
      <c r="E65" s="3">
        <v>3.5358796296296298E-2</v>
      </c>
      <c r="F65" s="10" t="str">
        <f t="shared" si="3"/>
        <v>-</v>
      </c>
      <c r="G65" s="10">
        <f t="shared" si="4"/>
        <v>37</v>
      </c>
      <c r="H65" s="10">
        <f t="shared" si="5"/>
        <v>56</v>
      </c>
    </row>
    <row r="66" spans="1:9" x14ac:dyDescent="0.25">
      <c r="A66" s="11">
        <v>65</v>
      </c>
      <c r="B66" t="s">
        <v>230</v>
      </c>
      <c r="C66" t="s">
        <v>13</v>
      </c>
      <c r="D66" s="11" t="s">
        <v>12</v>
      </c>
      <c r="E66" s="3">
        <v>3.6122685185185181E-2</v>
      </c>
      <c r="F66" s="10" t="str">
        <f t="shared" si="3"/>
        <v>-</v>
      </c>
      <c r="G66" s="10">
        <f t="shared" si="4"/>
        <v>36</v>
      </c>
      <c r="H66" s="10">
        <f t="shared" si="5"/>
        <v>56</v>
      </c>
    </row>
    <row r="67" spans="1:9" x14ac:dyDescent="0.25">
      <c r="A67" s="11">
        <v>66</v>
      </c>
      <c r="B67" t="s">
        <v>234</v>
      </c>
      <c r="C67" t="s">
        <v>3</v>
      </c>
      <c r="D67" s="11" t="s">
        <v>17</v>
      </c>
      <c r="E67" s="3">
        <v>3.6203703703703703E-2</v>
      </c>
      <c r="F67" s="10" t="str">
        <f t="shared" ref="F67:F95" si="6">IF(I67=1,H66-1,"-")</f>
        <v>-</v>
      </c>
      <c r="G67" s="10">
        <f t="shared" ref="G67:G95" si="7">MAX(G66-1,1)</f>
        <v>35</v>
      </c>
      <c r="H67" s="10">
        <f t="shared" ref="H67:H98" si="8">IF(I67=1,H66-1,H66)</f>
        <v>56</v>
      </c>
    </row>
    <row r="68" spans="1:9" x14ac:dyDescent="0.25">
      <c r="A68" s="11">
        <v>67</v>
      </c>
      <c r="B68" t="s">
        <v>250</v>
      </c>
      <c r="C68" t="s">
        <v>206</v>
      </c>
      <c r="D68" s="11" t="s">
        <v>2</v>
      </c>
      <c r="E68" s="3">
        <v>3.6770833333333336E-2</v>
      </c>
      <c r="F68" s="10">
        <f t="shared" si="6"/>
        <v>55</v>
      </c>
      <c r="G68" s="10">
        <f t="shared" si="7"/>
        <v>34</v>
      </c>
      <c r="H68" s="10">
        <f t="shared" si="8"/>
        <v>55</v>
      </c>
      <c r="I68" s="11">
        <v>1</v>
      </c>
    </row>
    <row r="69" spans="1:9" x14ac:dyDescent="0.25">
      <c r="A69" s="11">
        <v>68</v>
      </c>
      <c r="B69" t="s">
        <v>253</v>
      </c>
      <c r="C69" t="s">
        <v>206</v>
      </c>
      <c r="D69" s="11" t="s">
        <v>67</v>
      </c>
      <c r="E69" s="3">
        <v>3.681712962962963E-2</v>
      </c>
      <c r="F69" s="10">
        <f t="shared" si="6"/>
        <v>54</v>
      </c>
      <c r="G69" s="10">
        <f t="shared" si="7"/>
        <v>33</v>
      </c>
      <c r="H69" s="10">
        <f t="shared" si="8"/>
        <v>54</v>
      </c>
      <c r="I69" s="11">
        <v>1</v>
      </c>
    </row>
    <row r="70" spans="1:9" x14ac:dyDescent="0.25">
      <c r="A70" s="11">
        <v>69</v>
      </c>
      <c r="B70" t="s">
        <v>261</v>
      </c>
      <c r="C70" t="s">
        <v>206</v>
      </c>
      <c r="D70" s="11" t="s">
        <v>17</v>
      </c>
      <c r="E70" s="3">
        <v>3.6990740740740741E-2</v>
      </c>
      <c r="F70" s="10">
        <f t="shared" si="6"/>
        <v>53</v>
      </c>
      <c r="G70" s="10">
        <f t="shared" si="7"/>
        <v>32</v>
      </c>
      <c r="H70" s="10">
        <f t="shared" si="8"/>
        <v>53</v>
      </c>
      <c r="I70" s="11">
        <v>1</v>
      </c>
    </row>
    <row r="71" spans="1:9" x14ac:dyDescent="0.25">
      <c r="A71" s="11">
        <v>70</v>
      </c>
      <c r="B71" t="s">
        <v>265</v>
      </c>
      <c r="C71" t="s">
        <v>3</v>
      </c>
      <c r="D71" s="11" t="s">
        <v>67</v>
      </c>
      <c r="E71" s="3">
        <v>3.7152777777777778E-2</v>
      </c>
      <c r="F71" s="10" t="str">
        <f t="shared" si="6"/>
        <v>-</v>
      </c>
      <c r="G71" s="10">
        <f t="shared" si="7"/>
        <v>31</v>
      </c>
      <c r="H71" s="10">
        <f t="shared" si="8"/>
        <v>53</v>
      </c>
    </row>
    <row r="72" spans="1:9" x14ac:dyDescent="0.25">
      <c r="A72" s="11">
        <v>71</v>
      </c>
      <c r="B72" t="s">
        <v>268</v>
      </c>
      <c r="C72" t="s">
        <v>56</v>
      </c>
      <c r="D72" s="11" t="s">
        <v>2</v>
      </c>
      <c r="E72" s="3">
        <v>3.7187499999999998E-2</v>
      </c>
      <c r="F72" s="10">
        <f t="shared" si="6"/>
        <v>52</v>
      </c>
      <c r="G72" s="10">
        <f t="shared" si="7"/>
        <v>30</v>
      </c>
      <c r="H72" s="10">
        <f t="shared" si="8"/>
        <v>52</v>
      </c>
      <c r="I72" s="11">
        <v>1</v>
      </c>
    </row>
    <row r="73" spans="1:9" x14ac:dyDescent="0.25">
      <c r="A73" s="11">
        <v>72</v>
      </c>
      <c r="B73" t="s">
        <v>271</v>
      </c>
      <c r="C73" t="s">
        <v>195</v>
      </c>
      <c r="D73" s="11" t="s">
        <v>17</v>
      </c>
      <c r="E73" s="3">
        <v>3.72337962962963E-2</v>
      </c>
      <c r="F73" s="10">
        <f t="shared" si="6"/>
        <v>51</v>
      </c>
      <c r="G73" s="10">
        <f t="shared" si="7"/>
        <v>29</v>
      </c>
      <c r="H73" s="10">
        <f t="shared" si="8"/>
        <v>51</v>
      </c>
      <c r="I73" s="11">
        <v>1</v>
      </c>
    </row>
    <row r="74" spans="1:9" x14ac:dyDescent="0.25">
      <c r="A74" s="11">
        <v>73</v>
      </c>
      <c r="B74" t="s">
        <v>275</v>
      </c>
      <c r="C74" t="s">
        <v>3</v>
      </c>
      <c r="D74" s="11" t="s">
        <v>67</v>
      </c>
      <c r="E74" s="3">
        <v>3.7372685185185189E-2</v>
      </c>
      <c r="F74" s="10" t="str">
        <f t="shared" si="6"/>
        <v>-</v>
      </c>
      <c r="G74" s="10">
        <f t="shared" si="7"/>
        <v>28</v>
      </c>
      <c r="H74" s="10">
        <f t="shared" si="8"/>
        <v>51</v>
      </c>
    </row>
    <row r="75" spans="1:9" x14ac:dyDescent="0.25">
      <c r="A75" s="11">
        <v>74</v>
      </c>
      <c r="B75" t="s">
        <v>286</v>
      </c>
      <c r="C75" t="s">
        <v>287</v>
      </c>
      <c r="D75" s="11" t="s">
        <v>67</v>
      </c>
      <c r="E75" s="3">
        <v>3.7731481481481484E-2</v>
      </c>
      <c r="F75" s="10">
        <f t="shared" si="6"/>
        <v>50</v>
      </c>
      <c r="G75" s="10">
        <f t="shared" si="7"/>
        <v>27</v>
      </c>
      <c r="H75" s="10">
        <f t="shared" si="8"/>
        <v>50</v>
      </c>
      <c r="I75" s="11">
        <v>1</v>
      </c>
    </row>
    <row r="76" spans="1:9" x14ac:dyDescent="0.25">
      <c r="A76" s="11">
        <v>75</v>
      </c>
      <c r="B76" t="s">
        <v>294</v>
      </c>
      <c r="C76" t="s">
        <v>295</v>
      </c>
      <c r="D76" s="11" t="s">
        <v>2</v>
      </c>
      <c r="E76" s="3">
        <v>3.8287037037037036E-2</v>
      </c>
      <c r="F76" s="10">
        <f t="shared" si="6"/>
        <v>49</v>
      </c>
      <c r="G76" s="10">
        <f t="shared" si="7"/>
        <v>26</v>
      </c>
      <c r="H76" s="10">
        <f t="shared" si="8"/>
        <v>49</v>
      </c>
      <c r="I76" s="11">
        <v>1</v>
      </c>
    </row>
    <row r="77" spans="1:9" x14ac:dyDescent="0.25">
      <c r="A77" s="11">
        <v>76</v>
      </c>
      <c r="B77" t="s">
        <v>298</v>
      </c>
      <c r="C77" t="s">
        <v>206</v>
      </c>
      <c r="D77" s="11" t="s">
        <v>67</v>
      </c>
      <c r="E77" s="3">
        <v>3.8368055555555551E-2</v>
      </c>
      <c r="F77" s="10">
        <f t="shared" si="6"/>
        <v>48</v>
      </c>
      <c r="G77" s="10">
        <f t="shared" si="7"/>
        <v>25</v>
      </c>
      <c r="H77" s="10">
        <f t="shared" si="8"/>
        <v>48</v>
      </c>
      <c r="I77" s="11">
        <v>1</v>
      </c>
    </row>
    <row r="78" spans="1:9" x14ac:dyDescent="0.25">
      <c r="A78" s="11">
        <v>77</v>
      </c>
      <c r="B78" t="s">
        <v>302</v>
      </c>
      <c r="C78" t="s">
        <v>287</v>
      </c>
      <c r="D78" s="11" t="s">
        <v>12</v>
      </c>
      <c r="E78" s="3">
        <v>3.8912037037037037E-2</v>
      </c>
      <c r="F78" s="10">
        <f t="shared" si="6"/>
        <v>47</v>
      </c>
      <c r="G78" s="10">
        <f t="shared" si="7"/>
        <v>24</v>
      </c>
      <c r="H78" s="10">
        <f t="shared" si="8"/>
        <v>47</v>
      </c>
      <c r="I78" s="11">
        <v>1</v>
      </c>
    </row>
    <row r="79" spans="1:9" x14ac:dyDescent="0.25">
      <c r="A79" s="11">
        <v>78</v>
      </c>
      <c r="B79" t="s">
        <v>317</v>
      </c>
      <c r="C79" t="s">
        <v>19</v>
      </c>
      <c r="D79" s="11" t="s">
        <v>12</v>
      </c>
      <c r="E79" s="3">
        <v>3.9976851851851854E-2</v>
      </c>
      <c r="F79" s="10" t="str">
        <f t="shared" si="6"/>
        <v>-</v>
      </c>
      <c r="G79" s="10">
        <f t="shared" si="7"/>
        <v>23</v>
      </c>
      <c r="H79" s="10">
        <f t="shared" si="8"/>
        <v>47</v>
      </c>
    </row>
    <row r="80" spans="1:9" x14ac:dyDescent="0.25">
      <c r="A80" s="11">
        <v>79</v>
      </c>
      <c r="B80" t="s">
        <v>318</v>
      </c>
      <c r="C80" t="s">
        <v>19</v>
      </c>
      <c r="D80" s="11" t="s">
        <v>12</v>
      </c>
      <c r="E80" s="3">
        <v>3.9988425925925927E-2</v>
      </c>
      <c r="F80" s="10" t="str">
        <f t="shared" si="6"/>
        <v>-</v>
      </c>
      <c r="G80" s="10">
        <f t="shared" si="7"/>
        <v>22</v>
      </c>
      <c r="H80" s="10">
        <f t="shared" si="8"/>
        <v>47</v>
      </c>
    </row>
    <row r="81" spans="1:9" x14ac:dyDescent="0.25">
      <c r="A81" s="11">
        <v>80</v>
      </c>
      <c r="B81" t="s">
        <v>320</v>
      </c>
      <c r="C81" t="s">
        <v>56</v>
      </c>
      <c r="D81" s="11" t="s">
        <v>17</v>
      </c>
      <c r="E81" s="3">
        <v>4.0081018518518523E-2</v>
      </c>
      <c r="F81" s="10">
        <f t="shared" si="6"/>
        <v>46</v>
      </c>
      <c r="G81" s="10">
        <f t="shared" si="7"/>
        <v>21</v>
      </c>
      <c r="H81" s="10">
        <f t="shared" si="8"/>
        <v>46</v>
      </c>
      <c r="I81" s="11">
        <v>1</v>
      </c>
    </row>
    <row r="82" spans="1:9" x14ac:dyDescent="0.25">
      <c r="A82" s="11">
        <v>81</v>
      </c>
      <c r="B82" t="s">
        <v>323</v>
      </c>
      <c r="C82" t="s">
        <v>206</v>
      </c>
      <c r="D82" s="11" t="s">
        <v>17</v>
      </c>
      <c r="E82" s="3">
        <v>4.0162037037037038E-2</v>
      </c>
      <c r="F82" s="10">
        <f t="shared" si="6"/>
        <v>45</v>
      </c>
      <c r="G82" s="10">
        <f t="shared" si="7"/>
        <v>20</v>
      </c>
      <c r="H82" s="10">
        <f t="shared" si="8"/>
        <v>45</v>
      </c>
      <c r="I82" s="11">
        <v>1</v>
      </c>
    </row>
    <row r="83" spans="1:9" x14ac:dyDescent="0.25">
      <c r="A83" s="11">
        <v>82</v>
      </c>
      <c r="B83" t="s">
        <v>325</v>
      </c>
      <c r="C83" t="s">
        <v>56</v>
      </c>
      <c r="D83" s="11" t="s">
        <v>17</v>
      </c>
      <c r="E83" s="3">
        <v>4.0486111111111105E-2</v>
      </c>
      <c r="F83" s="10">
        <f t="shared" si="6"/>
        <v>44</v>
      </c>
      <c r="G83" s="10">
        <f t="shared" si="7"/>
        <v>19</v>
      </c>
      <c r="H83" s="10">
        <f t="shared" si="8"/>
        <v>44</v>
      </c>
      <c r="I83" s="11">
        <v>1</v>
      </c>
    </row>
    <row r="84" spans="1:9" x14ac:dyDescent="0.25">
      <c r="A84" s="11">
        <v>83</v>
      </c>
      <c r="B84" t="s">
        <v>357</v>
      </c>
      <c r="C84" t="s">
        <v>19</v>
      </c>
      <c r="D84" s="11" t="s">
        <v>17</v>
      </c>
      <c r="E84" s="3">
        <v>4.2476851851851849E-2</v>
      </c>
      <c r="F84" s="10" t="str">
        <f t="shared" si="6"/>
        <v>-</v>
      </c>
      <c r="G84" s="10">
        <f t="shared" si="7"/>
        <v>18</v>
      </c>
      <c r="H84" s="10">
        <f t="shared" si="8"/>
        <v>44</v>
      </c>
    </row>
    <row r="85" spans="1:9" x14ac:dyDescent="0.25">
      <c r="A85" s="11">
        <v>84</v>
      </c>
      <c r="B85" t="s">
        <v>358</v>
      </c>
      <c r="C85" t="s">
        <v>56</v>
      </c>
      <c r="D85" s="11" t="s">
        <v>17</v>
      </c>
      <c r="E85" s="3">
        <v>4.2766203703703702E-2</v>
      </c>
      <c r="F85" s="10">
        <f t="shared" si="6"/>
        <v>43</v>
      </c>
      <c r="G85" s="10">
        <f t="shared" si="7"/>
        <v>17</v>
      </c>
      <c r="H85" s="10">
        <f t="shared" si="8"/>
        <v>43</v>
      </c>
      <c r="I85" s="11">
        <v>1</v>
      </c>
    </row>
    <row r="86" spans="1:9" x14ac:dyDescent="0.25">
      <c r="A86" s="11">
        <v>85</v>
      </c>
      <c r="B86" t="s">
        <v>362</v>
      </c>
      <c r="C86" t="s">
        <v>56</v>
      </c>
      <c r="D86" s="11" t="s">
        <v>2</v>
      </c>
      <c r="E86" s="3">
        <v>4.2835648148148144E-2</v>
      </c>
      <c r="F86" s="10">
        <f t="shared" si="6"/>
        <v>42</v>
      </c>
      <c r="G86" s="10">
        <f t="shared" si="7"/>
        <v>16</v>
      </c>
      <c r="H86" s="10">
        <f t="shared" si="8"/>
        <v>42</v>
      </c>
      <c r="I86" s="11">
        <v>1</v>
      </c>
    </row>
    <row r="87" spans="1:9" x14ac:dyDescent="0.25">
      <c r="A87" s="11">
        <v>86</v>
      </c>
      <c r="B87" t="s">
        <v>368</v>
      </c>
      <c r="C87" t="s">
        <v>21</v>
      </c>
      <c r="D87" s="11" t="s">
        <v>67</v>
      </c>
      <c r="E87" s="3">
        <v>4.313657407407407E-2</v>
      </c>
      <c r="F87" s="10" t="str">
        <f t="shared" si="6"/>
        <v>-</v>
      </c>
      <c r="G87" s="10">
        <f t="shared" si="7"/>
        <v>15</v>
      </c>
      <c r="H87" s="10">
        <f t="shared" si="8"/>
        <v>42</v>
      </c>
    </row>
    <row r="88" spans="1:9" x14ac:dyDescent="0.25">
      <c r="A88" s="11">
        <v>87</v>
      </c>
      <c r="B88" t="s">
        <v>372</v>
      </c>
      <c r="C88" t="s">
        <v>21</v>
      </c>
      <c r="D88" s="11" t="s">
        <v>17</v>
      </c>
      <c r="E88" s="3">
        <v>4.403935185185185E-2</v>
      </c>
      <c r="F88" s="10" t="str">
        <f t="shared" si="6"/>
        <v>-</v>
      </c>
      <c r="G88" s="10">
        <f t="shared" si="7"/>
        <v>14</v>
      </c>
      <c r="H88" s="10">
        <f t="shared" si="8"/>
        <v>42</v>
      </c>
    </row>
    <row r="89" spans="1:9" x14ac:dyDescent="0.25">
      <c r="A89" s="11">
        <v>88</v>
      </c>
      <c r="B89" t="s">
        <v>375</v>
      </c>
      <c r="C89" t="s">
        <v>195</v>
      </c>
      <c r="D89" s="11" t="s">
        <v>67</v>
      </c>
      <c r="E89" s="3">
        <v>4.4861111111111109E-2</v>
      </c>
      <c r="F89" s="10">
        <f t="shared" si="6"/>
        <v>41</v>
      </c>
      <c r="G89" s="10">
        <f t="shared" si="7"/>
        <v>13</v>
      </c>
      <c r="H89" s="10">
        <f t="shared" si="8"/>
        <v>41</v>
      </c>
      <c r="I89" s="11">
        <v>1</v>
      </c>
    </row>
    <row r="90" spans="1:9" x14ac:dyDescent="0.25">
      <c r="A90" s="11">
        <v>89</v>
      </c>
      <c r="B90" t="s">
        <v>379</v>
      </c>
      <c r="C90" t="s">
        <v>21</v>
      </c>
      <c r="D90" s="11" t="s">
        <v>67</v>
      </c>
      <c r="E90" s="3">
        <v>4.5266203703703704E-2</v>
      </c>
      <c r="F90" s="10" t="str">
        <f t="shared" si="6"/>
        <v>-</v>
      </c>
      <c r="G90" s="10">
        <f t="shared" si="7"/>
        <v>12</v>
      </c>
      <c r="H90" s="10">
        <f t="shared" si="8"/>
        <v>41</v>
      </c>
    </row>
    <row r="91" spans="1:9" x14ac:dyDescent="0.25">
      <c r="A91" s="11">
        <v>90</v>
      </c>
      <c r="B91" t="s">
        <v>390</v>
      </c>
      <c r="C91" t="s">
        <v>19</v>
      </c>
      <c r="D91" s="11" t="s">
        <v>12</v>
      </c>
      <c r="E91" s="3">
        <v>4.6226851851851852E-2</v>
      </c>
      <c r="F91" s="10" t="str">
        <f t="shared" si="6"/>
        <v>-</v>
      </c>
      <c r="G91" s="10">
        <f t="shared" si="7"/>
        <v>11</v>
      </c>
      <c r="H91" s="10">
        <f t="shared" si="8"/>
        <v>41</v>
      </c>
    </row>
    <row r="92" spans="1:9" x14ac:dyDescent="0.25">
      <c r="A92" s="11">
        <v>91</v>
      </c>
      <c r="B92" t="s">
        <v>396</v>
      </c>
      <c r="C92" t="s">
        <v>19</v>
      </c>
      <c r="D92" s="11" t="s">
        <v>17</v>
      </c>
      <c r="E92" s="3">
        <v>4.7881944444444442E-2</v>
      </c>
      <c r="F92" s="10" t="str">
        <f t="shared" si="6"/>
        <v>-</v>
      </c>
      <c r="G92" s="10">
        <f t="shared" si="7"/>
        <v>10</v>
      </c>
      <c r="H92" s="10">
        <f t="shared" si="8"/>
        <v>41</v>
      </c>
    </row>
    <row r="93" spans="1:9" x14ac:dyDescent="0.25">
      <c r="A93" s="11">
        <v>92</v>
      </c>
      <c r="B93" t="s">
        <v>455</v>
      </c>
      <c r="C93" t="s">
        <v>19</v>
      </c>
      <c r="D93" s="11" t="s">
        <v>2</v>
      </c>
      <c r="E93" s="3">
        <v>4.7916666666666663E-2</v>
      </c>
      <c r="F93" s="10" t="str">
        <f t="shared" si="6"/>
        <v>-</v>
      </c>
      <c r="G93" s="10">
        <f t="shared" si="7"/>
        <v>9</v>
      </c>
      <c r="H93" s="10">
        <f t="shared" si="8"/>
        <v>41</v>
      </c>
    </row>
    <row r="94" spans="1:9" x14ac:dyDescent="0.25">
      <c r="A94" s="11">
        <v>93</v>
      </c>
      <c r="B94" t="s">
        <v>413</v>
      </c>
      <c r="C94" t="s">
        <v>19</v>
      </c>
      <c r="D94" s="11" t="s">
        <v>17</v>
      </c>
      <c r="E94" s="3">
        <v>5.3449074074074072E-2</v>
      </c>
      <c r="F94" s="10" t="str">
        <f t="shared" si="6"/>
        <v>-</v>
      </c>
      <c r="G94" s="10">
        <f t="shared" si="7"/>
        <v>8</v>
      </c>
      <c r="H94" s="10">
        <f t="shared" si="8"/>
        <v>41</v>
      </c>
    </row>
    <row r="95" spans="1:9" x14ac:dyDescent="0.25">
      <c r="A95" s="11">
        <v>94</v>
      </c>
      <c r="B95" t="s">
        <v>425</v>
      </c>
      <c r="C95" t="s">
        <v>19</v>
      </c>
      <c r="D95" s="11" t="s">
        <v>12</v>
      </c>
      <c r="E95" s="3">
        <v>7.5347222222222218E-2</v>
      </c>
      <c r="F95" s="10" t="str">
        <f t="shared" si="6"/>
        <v>-</v>
      </c>
      <c r="G95" s="10">
        <f t="shared" si="7"/>
        <v>7</v>
      </c>
      <c r="H95" s="10">
        <f t="shared" si="8"/>
        <v>41</v>
      </c>
    </row>
  </sheetData>
  <sortState ref="A2:IT95">
    <sortCondition ref="A2:A95"/>
    <sortCondition ref="I2:I95"/>
    <sortCondition ref="C2:C9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.28515625" customWidth="1"/>
    <col min="2" max="2" width="31.42578125" customWidth="1"/>
    <col min="3" max="3" width="3.85546875" customWidth="1"/>
    <col min="4" max="4" width="4.42578125" customWidth="1"/>
    <col min="5" max="5" width="3.85546875" customWidth="1"/>
    <col min="6" max="7" width="3.7109375" customWidth="1"/>
    <col min="8" max="8" width="3.5703125" customWidth="1"/>
    <col min="9" max="9" width="5.5703125" customWidth="1"/>
    <col min="257" max="257" width="4.28515625" customWidth="1"/>
    <col min="258" max="258" width="31.42578125" customWidth="1"/>
    <col min="259" max="259" width="3.85546875" customWidth="1"/>
    <col min="260" max="260" width="4.42578125" customWidth="1"/>
    <col min="261" max="261" width="3.85546875" customWidth="1"/>
    <col min="262" max="263" width="3.7109375" customWidth="1"/>
    <col min="264" max="264" width="3.5703125" customWidth="1"/>
    <col min="265" max="265" width="5.5703125" customWidth="1"/>
    <col min="513" max="513" width="4.28515625" customWidth="1"/>
    <col min="514" max="514" width="31.42578125" customWidth="1"/>
    <col min="515" max="515" width="3.85546875" customWidth="1"/>
    <col min="516" max="516" width="4.42578125" customWidth="1"/>
    <col min="517" max="517" width="3.85546875" customWidth="1"/>
    <col min="518" max="519" width="3.7109375" customWidth="1"/>
    <col min="520" max="520" width="3.5703125" customWidth="1"/>
    <col min="521" max="521" width="5.5703125" customWidth="1"/>
    <col min="769" max="769" width="4.28515625" customWidth="1"/>
    <col min="770" max="770" width="31.42578125" customWidth="1"/>
    <col min="771" max="771" width="3.85546875" customWidth="1"/>
    <col min="772" max="772" width="4.42578125" customWidth="1"/>
    <col min="773" max="773" width="3.85546875" customWidth="1"/>
    <col min="774" max="775" width="3.7109375" customWidth="1"/>
    <col min="776" max="776" width="3.5703125" customWidth="1"/>
    <col min="777" max="777" width="5.5703125" customWidth="1"/>
    <col min="1025" max="1025" width="4.28515625" customWidth="1"/>
    <col min="1026" max="1026" width="31.42578125" customWidth="1"/>
    <col min="1027" max="1027" width="3.85546875" customWidth="1"/>
    <col min="1028" max="1028" width="4.42578125" customWidth="1"/>
    <col min="1029" max="1029" width="3.85546875" customWidth="1"/>
    <col min="1030" max="1031" width="3.7109375" customWidth="1"/>
    <col min="1032" max="1032" width="3.5703125" customWidth="1"/>
    <col min="1033" max="1033" width="5.5703125" customWidth="1"/>
    <col min="1281" max="1281" width="4.28515625" customWidth="1"/>
    <col min="1282" max="1282" width="31.42578125" customWidth="1"/>
    <col min="1283" max="1283" width="3.85546875" customWidth="1"/>
    <col min="1284" max="1284" width="4.42578125" customWidth="1"/>
    <col min="1285" max="1285" width="3.85546875" customWidth="1"/>
    <col min="1286" max="1287" width="3.7109375" customWidth="1"/>
    <col min="1288" max="1288" width="3.5703125" customWidth="1"/>
    <col min="1289" max="1289" width="5.5703125" customWidth="1"/>
    <col min="1537" max="1537" width="4.28515625" customWidth="1"/>
    <col min="1538" max="1538" width="31.42578125" customWidth="1"/>
    <col min="1539" max="1539" width="3.85546875" customWidth="1"/>
    <col min="1540" max="1540" width="4.42578125" customWidth="1"/>
    <col min="1541" max="1541" width="3.85546875" customWidth="1"/>
    <col min="1542" max="1543" width="3.7109375" customWidth="1"/>
    <col min="1544" max="1544" width="3.5703125" customWidth="1"/>
    <col min="1545" max="1545" width="5.5703125" customWidth="1"/>
    <col min="1793" max="1793" width="4.28515625" customWidth="1"/>
    <col min="1794" max="1794" width="31.42578125" customWidth="1"/>
    <col min="1795" max="1795" width="3.85546875" customWidth="1"/>
    <col min="1796" max="1796" width="4.42578125" customWidth="1"/>
    <col min="1797" max="1797" width="3.85546875" customWidth="1"/>
    <col min="1798" max="1799" width="3.7109375" customWidth="1"/>
    <col min="1800" max="1800" width="3.5703125" customWidth="1"/>
    <col min="1801" max="1801" width="5.5703125" customWidth="1"/>
    <col min="2049" max="2049" width="4.28515625" customWidth="1"/>
    <col min="2050" max="2050" width="31.42578125" customWidth="1"/>
    <col min="2051" max="2051" width="3.85546875" customWidth="1"/>
    <col min="2052" max="2052" width="4.42578125" customWidth="1"/>
    <col min="2053" max="2053" width="3.85546875" customWidth="1"/>
    <col min="2054" max="2055" width="3.7109375" customWidth="1"/>
    <col min="2056" max="2056" width="3.5703125" customWidth="1"/>
    <col min="2057" max="2057" width="5.5703125" customWidth="1"/>
    <col min="2305" max="2305" width="4.28515625" customWidth="1"/>
    <col min="2306" max="2306" width="31.42578125" customWidth="1"/>
    <col min="2307" max="2307" width="3.85546875" customWidth="1"/>
    <col min="2308" max="2308" width="4.42578125" customWidth="1"/>
    <col min="2309" max="2309" width="3.85546875" customWidth="1"/>
    <col min="2310" max="2311" width="3.7109375" customWidth="1"/>
    <col min="2312" max="2312" width="3.5703125" customWidth="1"/>
    <col min="2313" max="2313" width="5.5703125" customWidth="1"/>
    <col min="2561" max="2561" width="4.28515625" customWidth="1"/>
    <col min="2562" max="2562" width="31.42578125" customWidth="1"/>
    <col min="2563" max="2563" width="3.85546875" customWidth="1"/>
    <col min="2564" max="2564" width="4.42578125" customWidth="1"/>
    <col min="2565" max="2565" width="3.85546875" customWidth="1"/>
    <col min="2566" max="2567" width="3.7109375" customWidth="1"/>
    <col min="2568" max="2568" width="3.5703125" customWidth="1"/>
    <col min="2569" max="2569" width="5.5703125" customWidth="1"/>
    <col min="2817" max="2817" width="4.28515625" customWidth="1"/>
    <col min="2818" max="2818" width="31.42578125" customWidth="1"/>
    <col min="2819" max="2819" width="3.85546875" customWidth="1"/>
    <col min="2820" max="2820" width="4.42578125" customWidth="1"/>
    <col min="2821" max="2821" width="3.85546875" customWidth="1"/>
    <col min="2822" max="2823" width="3.7109375" customWidth="1"/>
    <col min="2824" max="2824" width="3.5703125" customWidth="1"/>
    <col min="2825" max="2825" width="5.5703125" customWidth="1"/>
    <col min="3073" max="3073" width="4.28515625" customWidth="1"/>
    <col min="3074" max="3074" width="31.42578125" customWidth="1"/>
    <col min="3075" max="3075" width="3.85546875" customWidth="1"/>
    <col min="3076" max="3076" width="4.42578125" customWidth="1"/>
    <col min="3077" max="3077" width="3.85546875" customWidth="1"/>
    <col min="3078" max="3079" width="3.7109375" customWidth="1"/>
    <col min="3080" max="3080" width="3.5703125" customWidth="1"/>
    <col min="3081" max="3081" width="5.5703125" customWidth="1"/>
    <col min="3329" max="3329" width="4.28515625" customWidth="1"/>
    <col min="3330" max="3330" width="31.42578125" customWidth="1"/>
    <col min="3331" max="3331" width="3.85546875" customWidth="1"/>
    <col min="3332" max="3332" width="4.42578125" customWidth="1"/>
    <col min="3333" max="3333" width="3.85546875" customWidth="1"/>
    <col min="3334" max="3335" width="3.7109375" customWidth="1"/>
    <col min="3336" max="3336" width="3.5703125" customWidth="1"/>
    <col min="3337" max="3337" width="5.5703125" customWidth="1"/>
    <col min="3585" max="3585" width="4.28515625" customWidth="1"/>
    <col min="3586" max="3586" width="31.42578125" customWidth="1"/>
    <col min="3587" max="3587" width="3.85546875" customWidth="1"/>
    <col min="3588" max="3588" width="4.42578125" customWidth="1"/>
    <col min="3589" max="3589" width="3.85546875" customWidth="1"/>
    <col min="3590" max="3591" width="3.7109375" customWidth="1"/>
    <col min="3592" max="3592" width="3.5703125" customWidth="1"/>
    <col min="3593" max="3593" width="5.5703125" customWidth="1"/>
    <col min="3841" max="3841" width="4.28515625" customWidth="1"/>
    <col min="3842" max="3842" width="31.42578125" customWidth="1"/>
    <col min="3843" max="3843" width="3.85546875" customWidth="1"/>
    <col min="3844" max="3844" width="4.42578125" customWidth="1"/>
    <col min="3845" max="3845" width="3.85546875" customWidth="1"/>
    <col min="3846" max="3847" width="3.7109375" customWidth="1"/>
    <col min="3848" max="3848" width="3.5703125" customWidth="1"/>
    <col min="3849" max="3849" width="5.5703125" customWidth="1"/>
    <col min="4097" max="4097" width="4.28515625" customWidth="1"/>
    <col min="4098" max="4098" width="31.42578125" customWidth="1"/>
    <col min="4099" max="4099" width="3.85546875" customWidth="1"/>
    <col min="4100" max="4100" width="4.42578125" customWidth="1"/>
    <col min="4101" max="4101" width="3.85546875" customWidth="1"/>
    <col min="4102" max="4103" width="3.7109375" customWidth="1"/>
    <col min="4104" max="4104" width="3.5703125" customWidth="1"/>
    <col min="4105" max="4105" width="5.5703125" customWidth="1"/>
    <col min="4353" max="4353" width="4.28515625" customWidth="1"/>
    <col min="4354" max="4354" width="31.42578125" customWidth="1"/>
    <col min="4355" max="4355" width="3.85546875" customWidth="1"/>
    <col min="4356" max="4356" width="4.42578125" customWidth="1"/>
    <col min="4357" max="4357" width="3.85546875" customWidth="1"/>
    <col min="4358" max="4359" width="3.7109375" customWidth="1"/>
    <col min="4360" max="4360" width="3.5703125" customWidth="1"/>
    <col min="4361" max="4361" width="5.5703125" customWidth="1"/>
    <col min="4609" max="4609" width="4.28515625" customWidth="1"/>
    <col min="4610" max="4610" width="31.42578125" customWidth="1"/>
    <col min="4611" max="4611" width="3.85546875" customWidth="1"/>
    <col min="4612" max="4612" width="4.42578125" customWidth="1"/>
    <col min="4613" max="4613" width="3.85546875" customWidth="1"/>
    <col min="4614" max="4615" width="3.7109375" customWidth="1"/>
    <col min="4616" max="4616" width="3.5703125" customWidth="1"/>
    <col min="4617" max="4617" width="5.5703125" customWidth="1"/>
    <col min="4865" max="4865" width="4.28515625" customWidth="1"/>
    <col min="4866" max="4866" width="31.42578125" customWidth="1"/>
    <col min="4867" max="4867" width="3.85546875" customWidth="1"/>
    <col min="4868" max="4868" width="4.42578125" customWidth="1"/>
    <col min="4869" max="4869" width="3.85546875" customWidth="1"/>
    <col min="4870" max="4871" width="3.7109375" customWidth="1"/>
    <col min="4872" max="4872" width="3.5703125" customWidth="1"/>
    <col min="4873" max="4873" width="5.5703125" customWidth="1"/>
    <col min="5121" max="5121" width="4.28515625" customWidth="1"/>
    <col min="5122" max="5122" width="31.42578125" customWidth="1"/>
    <col min="5123" max="5123" width="3.85546875" customWidth="1"/>
    <col min="5124" max="5124" width="4.42578125" customWidth="1"/>
    <col min="5125" max="5125" width="3.85546875" customWidth="1"/>
    <col min="5126" max="5127" width="3.7109375" customWidth="1"/>
    <col min="5128" max="5128" width="3.5703125" customWidth="1"/>
    <col min="5129" max="5129" width="5.5703125" customWidth="1"/>
    <col min="5377" max="5377" width="4.28515625" customWidth="1"/>
    <col min="5378" max="5378" width="31.42578125" customWidth="1"/>
    <col min="5379" max="5379" width="3.85546875" customWidth="1"/>
    <col min="5380" max="5380" width="4.42578125" customWidth="1"/>
    <col min="5381" max="5381" width="3.85546875" customWidth="1"/>
    <col min="5382" max="5383" width="3.7109375" customWidth="1"/>
    <col min="5384" max="5384" width="3.5703125" customWidth="1"/>
    <col min="5385" max="5385" width="5.5703125" customWidth="1"/>
    <col min="5633" max="5633" width="4.28515625" customWidth="1"/>
    <col min="5634" max="5634" width="31.42578125" customWidth="1"/>
    <col min="5635" max="5635" width="3.85546875" customWidth="1"/>
    <col min="5636" max="5636" width="4.42578125" customWidth="1"/>
    <col min="5637" max="5637" width="3.85546875" customWidth="1"/>
    <col min="5638" max="5639" width="3.7109375" customWidth="1"/>
    <col min="5640" max="5640" width="3.5703125" customWidth="1"/>
    <col min="5641" max="5641" width="5.5703125" customWidth="1"/>
    <col min="5889" max="5889" width="4.28515625" customWidth="1"/>
    <col min="5890" max="5890" width="31.42578125" customWidth="1"/>
    <col min="5891" max="5891" width="3.85546875" customWidth="1"/>
    <col min="5892" max="5892" width="4.42578125" customWidth="1"/>
    <col min="5893" max="5893" width="3.85546875" customWidth="1"/>
    <col min="5894" max="5895" width="3.7109375" customWidth="1"/>
    <col min="5896" max="5896" width="3.5703125" customWidth="1"/>
    <col min="5897" max="5897" width="5.5703125" customWidth="1"/>
    <col min="6145" max="6145" width="4.28515625" customWidth="1"/>
    <col min="6146" max="6146" width="31.42578125" customWidth="1"/>
    <col min="6147" max="6147" width="3.85546875" customWidth="1"/>
    <col min="6148" max="6148" width="4.42578125" customWidth="1"/>
    <col min="6149" max="6149" width="3.85546875" customWidth="1"/>
    <col min="6150" max="6151" width="3.7109375" customWidth="1"/>
    <col min="6152" max="6152" width="3.5703125" customWidth="1"/>
    <col min="6153" max="6153" width="5.5703125" customWidth="1"/>
    <col min="6401" max="6401" width="4.28515625" customWidth="1"/>
    <col min="6402" max="6402" width="31.42578125" customWidth="1"/>
    <col min="6403" max="6403" width="3.85546875" customWidth="1"/>
    <col min="6404" max="6404" width="4.42578125" customWidth="1"/>
    <col min="6405" max="6405" width="3.85546875" customWidth="1"/>
    <col min="6406" max="6407" width="3.7109375" customWidth="1"/>
    <col min="6408" max="6408" width="3.5703125" customWidth="1"/>
    <col min="6409" max="6409" width="5.5703125" customWidth="1"/>
    <col min="6657" max="6657" width="4.28515625" customWidth="1"/>
    <col min="6658" max="6658" width="31.42578125" customWidth="1"/>
    <col min="6659" max="6659" width="3.85546875" customWidth="1"/>
    <col min="6660" max="6660" width="4.42578125" customWidth="1"/>
    <col min="6661" max="6661" width="3.85546875" customWidth="1"/>
    <col min="6662" max="6663" width="3.7109375" customWidth="1"/>
    <col min="6664" max="6664" width="3.5703125" customWidth="1"/>
    <col min="6665" max="6665" width="5.5703125" customWidth="1"/>
    <col min="6913" max="6913" width="4.28515625" customWidth="1"/>
    <col min="6914" max="6914" width="31.42578125" customWidth="1"/>
    <col min="6915" max="6915" width="3.85546875" customWidth="1"/>
    <col min="6916" max="6916" width="4.42578125" customWidth="1"/>
    <col min="6917" max="6917" width="3.85546875" customWidth="1"/>
    <col min="6918" max="6919" width="3.7109375" customWidth="1"/>
    <col min="6920" max="6920" width="3.5703125" customWidth="1"/>
    <col min="6921" max="6921" width="5.5703125" customWidth="1"/>
    <col min="7169" max="7169" width="4.28515625" customWidth="1"/>
    <col min="7170" max="7170" width="31.42578125" customWidth="1"/>
    <col min="7171" max="7171" width="3.85546875" customWidth="1"/>
    <col min="7172" max="7172" width="4.42578125" customWidth="1"/>
    <col min="7173" max="7173" width="3.85546875" customWidth="1"/>
    <col min="7174" max="7175" width="3.7109375" customWidth="1"/>
    <col min="7176" max="7176" width="3.5703125" customWidth="1"/>
    <col min="7177" max="7177" width="5.5703125" customWidth="1"/>
    <col min="7425" max="7425" width="4.28515625" customWidth="1"/>
    <col min="7426" max="7426" width="31.42578125" customWidth="1"/>
    <col min="7427" max="7427" width="3.85546875" customWidth="1"/>
    <col min="7428" max="7428" width="4.42578125" customWidth="1"/>
    <col min="7429" max="7429" width="3.85546875" customWidth="1"/>
    <col min="7430" max="7431" width="3.7109375" customWidth="1"/>
    <col min="7432" max="7432" width="3.5703125" customWidth="1"/>
    <col min="7433" max="7433" width="5.5703125" customWidth="1"/>
    <col min="7681" max="7681" width="4.28515625" customWidth="1"/>
    <col min="7682" max="7682" width="31.42578125" customWidth="1"/>
    <col min="7683" max="7683" width="3.85546875" customWidth="1"/>
    <col min="7684" max="7684" width="4.42578125" customWidth="1"/>
    <col min="7685" max="7685" width="3.85546875" customWidth="1"/>
    <col min="7686" max="7687" width="3.7109375" customWidth="1"/>
    <col min="7688" max="7688" width="3.5703125" customWidth="1"/>
    <col min="7689" max="7689" width="5.5703125" customWidth="1"/>
    <col min="7937" max="7937" width="4.28515625" customWidth="1"/>
    <col min="7938" max="7938" width="31.42578125" customWidth="1"/>
    <col min="7939" max="7939" width="3.85546875" customWidth="1"/>
    <col min="7940" max="7940" width="4.42578125" customWidth="1"/>
    <col min="7941" max="7941" width="3.85546875" customWidth="1"/>
    <col min="7942" max="7943" width="3.7109375" customWidth="1"/>
    <col min="7944" max="7944" width="3.5703125" customWidth="1"/>
    <col min="7945" max="7945" width="5.5703125" customWidth="1"/>
    <col min="8193" max="8193" width="4.28515625" customWidth="1"/>
    <col min="8194" max="8194" width="31.42578125" customWidth="1"/>
    <col min="8195" max="8195" width="3.85546875" customWidth="1"/>
    <col min="8196" max="8196" width="4.42578125" customWidth="1"/>
    <col min="8197" max="8197" width="3.85546875" customWidth="1"/>
    <col min="8198" max="8199" width="3.7109375" customWidth="1"/>
    <col min="8200" max="8200" width="3.5703125" customWidth="1"/>
    <col min="8201" max="8201" width="5.5703125" customWidth="1"/>
    <col min="8449" max="8449" width="4.28515625" customWidth="1"/>
    <col min="8450" max="8450" width="31.42578125" customWidth="1"/>
    <col min="8451" max="8451" width="3.85546875" customWidth="1"/>
    <col min="8452" max="8452" width="4.42578125" customWidth="1"/>
    <col min="8453" max="8453" width="3.85546875" customWidth="1"/>
    <col min="8454" max="8455" width="3.7109375" customWidth="1"/>
    <col min="8456" max="8456" width="3.5703125" customWidth="1"/>
    <col min="8457" max="8457" width="5.5703125" customWidth="1"/>
    <col min="8705" max="8705" width="4.28515625" customWidth="1"/>
    <col min="8706" max="8706" width="31.42578125" customWidth="1"/>
    <col min="8707" max="8707" width="3.85546875" customWidth="1"/>
    <col min="8708" max="8708" width="4.42578125" customWidth="1"/>
    <col min="8709" max="8709" width="3.85546875" customWidth="1"/>
    <col min="8710" max="8711" width="3.7109375" customWidth="1"/>
    <col min="8712" max="8712" width="3.5703125" customWidth="1"/>
    <col min="8713" max="8713" width="5.5703125" customWidth="1"/>
    <col min="8961" max="8961" width="4.28515625" customWidth="1"/>
    <col min="8962" max="8962" width="31.42578125" customWidth="1"/>
    <col min="8963" max="8963" width="3.85546875" customWidth="1"/>
    <col min="8964" max="8964" width="4.42578125" customWidth="1"/>
    <col min="8965" max="8965" width="3.85546875" customWidth="1"/>
    <col min="8966" max="8967" width="3.7109375" customWidth="1"/>
    <col min="8968" max="8968" width="3.5703125" customWidth="1"/>
    <col min="8969" max="8969" width="5.5703125" customWidth="1"/>
    <col min="9217" max="9217" width="4.28515625" customWidth="1"/>
    <col min="9218" max="9218" width="31.42578125" customWidth="1"/>
    <col min="9219" max="9219" width="3.85546875" customWidth="1"/>
    <col min="9220" max="9220" width="4.42578125" customWidth="1"/>
    <col min="9221" max="9221" width="3.85546875" customWidth="1"/>
    <col min="9222" max="9223" width="3.7109375" customWidth="1"/>
    <col min="9224" max="9224" width="3.5703125" customWidth="1"/>
    <col min="9225" max="9225" width="5.5703125" customWidth="1"/>
    <col min="9473" max="9473" width="4.28515625" customWidth="1"/>
    <col min="9474" max="9474" width="31.42578125" customWidth="1"/>
    <col min="9475" max="9475" width="3.85546875" customWidth="1"/>
    <col min="9476" max="9476" width="4.42578125" customWidth="1"/>
    <col min="9477" max="9477" width="3.85546875" customWidth="1"/>
    <col min="9478" max="9479" width="3.7109375" customWidth="1"/>
    <col min="9480" max="9480" width="3.5703125" customWidth="1"/>
    <col min="9481" max="9481" width="5.5703125" customWidth="1"/>
    <col min="9729" max="9729" width="4.28515625" customWidth="1"/>
    <col min="9730" max="9730" width="31.42578125" customWidth="1"/>
    <col min="9731" max="9731" width="3.85546875" customWidth="1"/>
    <col min="9732" max="9732" width="4.42578125" customWidth="1"/>
    <col min="9733" max="9733" width="3.85546875" customWidth="1"/>
    <col min="9734" max="9735" width="3.7109375" customWidth="1"/>
    <col min="9736" max="9736" width="3.5703125" customWidth="1"/>
    <col min="9737" max="9737" width="5.5703125" customWidth="1"/>
    <col min="9985" max="9985" width="4.28515625" customWidth="1"/>
    <col min="9986" max="9986" width="31.42578125" customWidth="1"/>
    <col min="9987" max="9987" width="3.85546875" customWidth="1"/>
    <col min="9988" max="9988" width="4.42578125" customWidth="1"/>
    <col min="9989" max="9989" width="3.85546875" customWidth="1"/>
    <col min="9990" max="9991" width="3.7109375" customWidth="1"/>
    <col min="9992" max="9992" width="3.5703125" customWidth="1"/>
    <col min="9993" max="9993" width="5.5703125" customWidth="1"/>
    <col min="10241" max="10241" width="4.28515625" customWidth="1"/>
    <col min="10242" max="10242" width="31.42578125" customWidth="1"/>
    <col min="10243" max="10243" width="3.85546875" customWidth="1"/>
    <col min="10244" max="10244" width="4.42578125" customWidth="1"/>
    <col min="10245" max="10245" width="3.85546875" customWidth="1"/>
    <col min="10246" max="10247" width="3.7109375" customWidth="1"/>
    <col min="10248" max="10248" width="3.5703125" customWidth="1"/>
    <col min="10249" max="10249" width="5.5703125" customWidth="1"/>
    <col min="10497" max="10497" width="4.28515625" customWidth="1"/>
    <col min="10498" max="10498" width="31.42578125" customWidth="1"/>
    <col min="10499" max="10499" width="3.85546875" customWidth="1"/>
    <col min="10500" max="10500" width="4.42578125" customWidth="1"/>
    <col min="10501" max="10501" width="3.85546875" customWidth="1"/>
    <col min="10502" max="10503" width="3.7109375" customWidth="1"/>
    <col min="10504" max="10504" width="3.5703125" customWidth="1"/>
    <col min="10505" max="10505" width="5.5703125" customWidth="1"/>
    <col min="10753" max="10753" width="4.28515625" customWidth="1"/>
    <col min="10754" max="10754" width="31.42578125" customWidth="1"/>
    <col min="10755" max="10755" width="3.85546875" customWidth="1"/>
    <col min="10756" max="10756" width="4.42578125" customWidth="1"/>
    <col min="10757" max="10757" width="3.85546875" customWidth="1"/>
    <col min="10758" max="10759" width="3.7109375" customWidth="1"/>
    <col min="10760" max="10760" width="3.5703125" customWidth="1"/>
    <col min="10761" max="10761" width="5.5703125" customWidth="1"/>
    <col min="11009" max="11009" width="4.28515625" customWidth="1"/>
    <col min="11010" max="11010" width="31.42578125" customWidth="1"/>
    <col min="11011" max="11011" width="3.85546875" customWidth="1"/>
    <col min="11012" max="11012" width="4.42578125" customWidth="1"/>
    <col min="11013" max="11013" width="3.85546875" customWidth="1"/>
    <col min="11014" max="11015" width="3.7109375" customWidth="1"/>
    <col min="11016" max="11016" width="3.5703125" customWidth="1"/>
    <col min="11017" max="11017" width="5.5703125" customWidth="1"/>
    <col min="11265" max="11265" width="4.28515625" customWidth="1"/>
    <col min="11266" max="11266" width="31.42578125" customWidth="1"/>
    <col min="11267" max="11267" width="3.85546875" customWidth="1"/>
    <col min="11268" max="11268" width="4.42578125" customWidth="1"/>
    <col min="11269" max="11269" width="3.85546875" customWidth="1"/>
    <col min="11270" max="11271" width="3.7109375" customWidth="1"/>
    <col min="11272" max="11272" width="3.5703125" customWidth="1"/>
    <col min="11273" max="11273" width="5.5703125" customWidth="1"/>
    <col min="11521" max="11521" width="4.28515625" customWidth="1"/>
    <col min="11522" max="11522" width="31.42578125" customWidth="1"/>
    <col min="11523" max="11523" width="3.85546875" customWidth="1"/>
    <col min="11524" max="11524" width="4.42578125" customWidth="1"/>
    <col min="11525" max="11525" width="3.85546875" customWidth="1"/>
    <col min="11526" max="11527" width="3.7109375" customWidth="1"/>
    <col min="11528" max="11528" width="3.5703125" customWidth="1"/>
    <col min="11529" max="11529" width="5.5703125" customWidth="1"/>
    <col min="11777" max="11777" width="4.28515625" customWidth="1"/>
    <col min="11778" max="11778" width="31.42578125" customWidth="1"/>
    <col min="11779" max="11779" width="3.85546875" customWidth="1"/>
    <col min="11780" max="11780" width="4.42578125" customWidth="1"/>
    <col min="11781" max="11781" width="3.85546875" customWidth="1"/>
    <col min="11782" max="11783" width="3.7109375" customWidth="1"/>
    <col min="11784" max="11784" width="3.5703125" customWidth="1"/>
    <col min="11785" max="11785" width="5.5703125" customWidth="1"/>
    <col min="12033" max="12033" width="4.28515625" customWidth="1"/>
    <col min="12034" max="12034" width="31.42578125" customWidth="1"/>
    <col min="12035" max="12035" width="3.85546875" customWidth="1"/>
    <col min="12036" max="12036" width="4.42578125" customWidth="1"/>
    <col min="12037" max="12037" width="3.85546875" customWidth="1"/>
    <col min="12038" max="12039" width="3.7109375" customWidth="1"/>
    <col min="12040" max="12040" width="3.5703125" customWidth="1"/>
    <col min="12041" max="12041" width="5.5703125" customWidth="1"/>
    <col min="12289" max="12289" width="4.28515625" customWidth="1"/>
    <col min="12290" max="12290" width="31.42578125" customWidth="1"/>
    <col min="12291" max="12291" width="3.85546875" customWidth="1"/>
    <col min="12292" max="12292" width="4.42578125" customWidth="1"/>
    <col min="12293" max="12293" width="3.85546875" customWidth="1"/>
    <col min="12294" max="12295" width="3.7109375" customWidth="1"/>
    <col min="12296" max="12296" width="3.5703125" customWidth="1"/>
    <col min="12297" max="12297" width="5.5703125" customWidth="1"/>
    <col min="12545" max="12545" width="4.28515625" customWidth="1"/>
    <col min="12546" max="12546" width="31.42578125" customWidth="1"/>
    <col min="12547" max="12547" width="3.85546875" customWidth="1"/>
    <col min="12548" max="12548" width="4.42578125" customWidth="1"/>
    <col min="12549" max="12549" width="3.85546875" customWidth="1"/>
    <col min="12550" max="12551" width="3.7109375" customWidth="1"/>
    <col min="12552" max="12552" width="3.5703125" customWidth="1"/>
    <col min="12553" max="12553" width="5.5703125" customWidth="1"/>
    <col min="12801" max="12801" width="4.28515625" customWidth="1"/>
    <col min="12802" max="12802" width="31.42578125" customWidth="1"/>
    <col min="12803" max="12803" width="3.85546875" customWidth="1"/>
    <col min="12804" max="12804" width="4.42578125" customWidth="1"/>
    <col min="12805" max="12805" width="3.85546875" customWidth="1"/>
    <col min="12806" max="12807" width="3.7109375" customWidth="1"/>
    <col min="12808" max="12808" width="3.5703125" customWidth="1"/>
    <col min="12809" max="12809" width="5.5703125" customWidth="1"/>
    <col min="13057" max="13057" width="4.28515625" customWidth="1"/>
    <col min="13058" max="13058" width="31.42578125" customWidth="1"/>
    <col min="13059" max="13059" width="3.85546875" customWidth="1"/>
    <col min="13060" max="13060" width="4.42578125" customWidth="1"/>
    <col min="13061" max="13061" width="3.85546875" customWidth="1"/>
    <col min="13062" max="13063" width="3.7109375" customWidth="1"/>
    <col min="13064" max="13064" width="3.5703125" customWidth="1"/>
    <col min="13065" max="13065" width="5.5703125" customWidth="1"/>
    <col min="13313" max="13313" width="4.28515625" customWidth="1"/>
    <col min="13314" max="13314" width="31.42578125" customWidth="1"/>
    <col min="13315" max="13315" width="3.85546875" customWidth="1"/>
    <col min="13316" max="13316" width="4.42578125" customWidth="1"/>
    <col min="13317" max="13317" width="3.85546875" customWidth="1"/>
    <col min="13318" max="13319" width="3.7109375" customWidth="1"/>
    <col min="13320" max="13320" width="3.5703125" customWidth="1"/>
    <col min="13321" max="13321" width="5.5703125" customWidth="1"/>
    <col min="13569" max="13569" width="4.28515625" customWidth="1"/>
    <col min="13570" max="13570" width="31.42578125" customWidth="1"/>
    <col min="13571" max="13571" width="3.85546875" customWidth="1"/>
    <col min="13572" max="13572" width="4.42578125" customWidth="1"/>
    <col min="13573" max="13573" width="3.85546875" customWidth="1"/>
    <col min="13574" max="13575" width="3.7109375" customWidth="1"/>
    <col min="13576" max="13576" width="3.5703125" customWidth="1"/>
    <col min="13577" max="13577" width="5.5703125" customWidth="1"/>
    <col min="13825" max="13825" width="4.28515625" customWidth="1"/>
    <col min="13826" max="13826" width="31.42578125" customWidth="1"/>
    <col min="13827" max="13827" width="3.85546875" customWidth="1"/>
    <col min="13828" max="13828" width="4.42578125" customWidth="1"/>
    <col min="13829" max="13829" width="3.85546875" customWidth="1"/>
    <col min="13830" max="13831" width="3.7109375" customWidth="1"/>
    <col min="13832" max="13832" width="3.5703125" customWidth="1"/>
    <col min="13833" max="13833" width="5.5703125" customWidth="1"/>
    <col min="14081" max="14081" width="4.28515625" customWidth="1"/>
    <col min="14082" max="14082" width="31.42578125" customWidth="1"/>
    <col min="14083" max="14083" width="3.85546875" customWidth="1"/>
    <col min="14084" max="14084" width="4.42578125" customWidth="1"/>
    <col min="14085" max="14085" width="3.85546875" customWidth="1"/>
    <col min="14086" max="14087" width="3.7109375" customWidth="1"/>
    <col min="14088" max="14088" width="3.5703125" customWidth="1"/>
    <col min="14089" max="14089" width="5.5703125" customWidth="1"/>
    <col min="14337" max="14337" width="4.28515625" customWidth="1"/>
    <col min="14338" max="14338" width="31.42578125" customWidth="1"/>
    <col min="14339" max="14339" width="3.85546875" customWidth="1"/>
    <col min="14340" max="14340" width="4.42578125" customWidth="1"/>
    <col min="14341" max="14341" width="3.85546875" customWidth="1"/>
    <col min="14342" max="14343" width="3.7109375" customWidth="1"/>
    <col min="14344" max="14344" width="3.5703125" customWidth="1"/>
    <col min="14345" max="14345" width="5.5703125" customWidth="1"/>
    <col min="14593" max="14593" width="4.28515625" customWidth="1"/>
    <col min="14594" max="14594" width="31.42578125" customWidth="1"/>
    <col min="14595" max="14595" width="3.85546875" customWidth="1"/>
    <col min="14596" max="14596" width="4.42578125" customWidth="1"/>
    <col min="14597" max="14597" width="3.85546875" customWidth="1"/>
    <col min="14598" max="14599" width="3.7109375" customWidth="1"/>
    <col min="14600" max="14600" width="3.5703125" customWidth="1"/>
    <col min="14601" max="14601" width="5.5703125" customWidth="1"/>
    <col min="14849" max="14849" width="4.28515625" customWidth="1"/>
    <col min="14850" max="14850" width="31.42578125" customWidth="1"/>
    <col min="14851" max="14851" width="3.85546875" customWidth="1"/>
    <col min="14852" max="14852" width="4.42578125" customWidth="1"/>
    <col min="14853" max="14853" width="3.85546875" customWidth="1"/>
    <col min="14854" max="14855" width="3.7109375" customWidth="1"/>
    <col min="14856" max="14856" width="3.5703125" customWidth="1"/>
    <col min="14857" max="14857" width="5.5703125" customWidth="1"/>
    <col min="15105" max="15105" width="4.28515625" customWidth="1"/>
    <col min="15106" max="15106" width="31.42578125" customWidth="1"/>
    <col min="15107" max="15107" width="3.85546875" customWidth="1"/>
    <col min="15108" max="15108" width="4.42578125" customWidth="1"/>
    <col min="15109" max="15109" width="3.85546875" customWidth="1"/>
    <col min="15110" max="15111" width="3.7109375" customWidth="1"/>
    <col min="15112" max="15112" width="3.5703125" customWidth="1"/>
    <col min="15113" max="15113" width="5.5703125" customWidth="1"/>
    <col min="15361" max="15361" width="4.28515625" customWidth="1"/>
    <col min="15362" max="15362" width="31.42578125" customWidth="1"/>
    <col min="15363" max="15363" width="3.85546875" customWidth="1"/>
    <col min="15364" max="15364" width="4.42578125" customWidth="1"/>
    <col min="15365" max="15365" width="3.85546875" customWidth="1"/>
    <col min="15366" max="15367" width="3.7109375" customWidth="1"/>
    <col min="15368" max="15368" width="3.5703125" customWidth="1"/>
    <col min="15369" max="15369" width="5.5703125" customWidth="1"/>
    <col min="15617" max="15617" width="4.28515625" customWidth="1"/>
    <col min="15618" max="15618" width="31.42578125" customWidth="1"/>
    <col min="15619" max="15619" width="3.85546875" customWidth="1"/>
    <col min="15620" max="15620" width="4.42578125" customWidth="1"/>
    <col min="15621" max="15621" width="3.85546875" customWidth="1"/>
    <col min="15622" max="15623" width="3.7109375" customWidth="1"/>
    <col min="15624" max="15624" width="3.5703125" customWidth="1"/>
    <col min="15625" max="15625" width="5.5703125" customWidth="1"/>
    <col min="15873" max="15873" width="4.28515625" customWidth="1"/>
    <col min="15874" max="15874" width="31.42578125" customWidth="1"/>
    <col min="15875" max="15875" width="3.85546875" customWidth="1"/>
    <col min="15876" max="15876" width="4.42578125" customWidth="1"/>
    <col min="15877" max="15877" width="3.85546875" customWidth="1"/>
    <col min="15878" max="15879" width="3.7109375" customWidth="1"/>
    <col min="15880" max="15880" width="3.5703125" customWidth="1"/>
    <col min="15881" max="15881" width="5.5703125" customWidth="1"/>
    <col min="16129" max="16129" width="4.28515625" customWidth="1"/>
    <col min="16130" max="16130" width="31.42578125" customWidth="1"/>
    <col min="16131" max="16131" width="3.85546875" customWidth="1"/>
    <col min="16132" max="16132" width="4.42578125" customWidth="1"/>
    <col min="16133" max="16133" width="3.85546875" customWidth="1"/>
    <col min="16134" max="16135" width="3.7109375" customWidth="1"/>
    <col min="16136" max="16136" width="3.5703125" customWidth="1"/>
    <col min="16137" max="16137" width="5.5703125" customWidth="1"/>
  </cols>
  <sheetData>
    <row r="1" spans="1:10" x14ac:dyDescent="0.25">
      <c r="A1" s="12" t="s">
        <v>427</v>
      </c>
      <c r="B1" s="12" t="s">
        <v>429</v>
      </c>
      <c r="C1" s="13" t="s">
        <v>434</v>
      </c>
      <c r="D1" s="13"/>
      <c r="E1" s="13"/>
      <c r="F1" s="13"/>
      <c r="G1" s="13"/>
      <c r="H1" s="13"/>
      <c r="I1" s="12" t="s">
        <v>435</v>
      </c>
    </row>
    <row r="2" spans="1:10" x14ac:dyDescent="0.25">
      <c r="A2" s="12">
        <v>1</v>
      </c>
      <c r="B2" s="14" t="s">
        <v>436</v>
      </c>
      <c r="C2" s="11">
        <v>98</v>
      </c>
      <c r="D2" s="11">
        <v>96</v>
      </c>
      <c r="E2" s="11">
        <v>95</v>
      </c>
      <c r="F2" s="11">
        <v>86</v>
      </c>
      <c r="G2" s="11">
        <v>84</v>
      </c>
      <c r="H2" s="11">
        <v>75</v>
      </c>
      <c r="I2" s="12">
        <f>SUM(C2:H2)</f>
        <v>534</v>
      </c>
      <c r="J2" s="11"/>
    </row>
    <row r="3" spans="1:10" x14ac:dyDescent="0.25">
      <c r="A3" s="12">
        <v>2</v>
      </c>
      <c r="B3" s="14" t="s">
        <v>439</v>
      </c>
      <c r="C3" s="11">
        <v>100</v>
      </c>
      <c r="D3" s="11">
        <v>94</v>
      </c>
      <c r="E3" s="11">
        <v>87</v>
      </c>
      <c r="F3" s="11">
        <v>85</v>
      </c>
      <c r="G3" s="11">
        <v>82</v>
      </c>
      <c r="H3" s="11">
        <v>74</v>
      </c>
      <c r="I3" s="12">
        <f>SUM(C3:H3)</f>
        <v>522</v>
      </c>
      <c r="J3" s="11"/>
    </row>
    <row r="4" spans="1:10" x14ac:dyDescent="0.25">
      <c r="A4" s="12">
        <v>3</v>
      </c>
      <c r="B4" s="14" t="s">
        <v>437</v>
      </c>
      <c r="C4" s="11">
        <v>97</v>
      </c>
      <c r="D4" s="11">
        <v>89</v>
      </c>
      <c r="E4" s="11">
        <v>78</v>
      </c>
      <c r="F4" s="11">
        <v>76</v>
      </c>
      <c r="G4" s="11">
        <v>71</v>
      </c>
      <c r="H4" s="11">
        <v>70</v>
      </c>
      <c r="I4" s="12">
        <f>SUM(C4:H4)</f>
        <v>481</v>
      </c>
      <c r="J4" s="11"/>
    </row>
    <row r="5" spans="1:10" x14ac:dyDescent="0.25">
      <c r="A5" s="12">
        <v>4</v>
      </c>
      <c r="B5" s="14" t="s">
        <v>21</v>
      </c>
      <c r="C5" s="11">
        <v>92</v>
      </c>
      <c r="D5" s="11">
        <v>83</v>
      </c>
      <c r="E5" s="11">
        <v>69</v>
      </c>
      <c r="F5" s="11">
        <v>68</v>
      </c>
      <c r="G5" s="11">
        <v>67</v>
      </c>
      <c r="H5" s="11">
        <v>65</v>
      </c>
      <c r="I5" s="12">
        <f>SUM(C5:H5)</f>
        <v>444</v>
      </c>
      <c r="J5" s="11"/>
    </row>
    <row r="6" spans="1:10" x14ac:dyDescent="0.25">
      <c r="A6" s="12">
        <v>5</v>
      </c>
      <c r="B6" s="14" t="s">
        <v>19</v>
      </c>
      <c r="C6" s="11">
        <v>93</v>
      </c>
      <c r="D6" s="11">
        <v>80</v>
      </c>
      <c r="E6" s="11">
        <v>63</v>
      </c>
      <c r="F6" s="11">
        <v>62</v>
      </c>
      <c r="G6" s="11">
        <v>61</v>
      </c>
      <c r="H6" s="11">
        <v>60</v>
      </c>
      <c r="I6" s="12">
        <f>SUM(C6:H6)</f>
        <v>419</v>
      </c>
    </row>
    <row r="7" spans="1:10" x14ac:dyDescent="0.25">
      <c r="A7" s="12">
        <v>6</v>
      </c>
      <c r="B7" s="14" t="s">
        <v>438</v>
      </c>
      <c r="C7" s="11">
        <v>88</v>
      </c>
      <c r="D7" s="11">
        <v>79</v>
      </c>
      <c r="E7" s="11">
        <v>72</v>
      </c>
      <c r="F7" s="11">
        <v>59</v>
      </c>
      <c r="G7" s="11">
        <v>58</v>
      </c>
      <c r="H7" s="11"/>
      <c r="I7" s="12">
        <f>SUM(C7:H7)</f>
        <v>356</v>
      </c>
      <c r="J7" s="11"/>
    </row>
    <row r="8" spans="1:10" x14ac:dyDescent="0.25">
      <c r="A8" s="12">
        <v>7</v>
      </c>
      <c r="B8" s="14" t="s">
        <v>445</v>
      </c>
      <c r="C8" s="11">
        <v>57</v>
      </c>
      <c r="D8" s="11">
        <v>55</v>
      </c>
      <c r="E8" s="11">
        <v>54</v>
      </c>
      <c r="F8" s="11">
        <v>53</v>
      </c>
      <c r="G8" s="11">
        <v>48</v>
      </c>
      <c r="H8" s="11">
        <v>45</v>
      </c>
      <c r="I8" s="12">
        <f>SUM(C8:H8)</f>
        <v>312</v>
      </c>
    </row>
    <row r="9" spans="1:10" x14ac:dyDescent="0.25">
      <c r="A9" s="12">
        <v>9</v>
      </c>
      <c r="B9" s="14" t="s">
        <v>56</v>
      </c>
      <c r="C9" s="11">
        <v>81</v>
      </c>
      <c r="D9" s="11">
        <v>52</v>
      </c>
      <c r="E9" s="11">
        <v>46</v>
      </c>
      <c r="F9" s="11">
        <v>44</v>
      </c>
      <c r="G9" s="11">
        <v>43</v>
      </c>
      <c r="H9" s="11">
        <v>42</v>
      </c>
      <c r="I9" s="12">
        <f>SUM(C9:H9)</f>
        <v>308</v>
      </c>
      <c r="J9" s="11"/>
    </row>
    <row r="10" spans="1:10" x14ac:dyDescent="0.25">
      <c r="A10" s="12">
        <v>8</v>
      </c>
      <c r="B10" s="14" t="s">
        <v>23</v>
      </c>
      <c r="C10" s="11">
        <v>91</v>
      </c>
      <c r="D10" s="11">
        <v>77</v>
      </c>
      <c r="E10" s="11">
        <v>73</v>
      </c>
      <c r="F10" s="11"/>
      <c r="G10" s="11"/>
      <c r="H10" s="11"/>
      <c r="I10" s="12">
        <f>SUM(C10:H10)</f>
        <v>241</v>
      </c>
    </row>
    <row r="11" spans="1:10" x14ac:dyDescent="0.25">
      <c r="A11" s="12">
        <v>10</v>
      </c>
      <c r="B11" s="14" t="s">
        <v>8</v>
      </c>
      <c r="C11" s="11">
        <v>99</v>
      </c>
      <c r="D11" s="11">
        <v>90</v>
      </c>
      <c r="E11" s="11"/>
      <c r="F11" s="11"/>
      <c r="G11" s="11"/>
      <c r="H11" s="11"/>
      <c r="I11" s="12">
        <f>SUM(C11:H11)</f>
        <v>189</v>
      </c>
    </row>
    <row r="12" spans="1:10" x14ac:dyDescent="0.25">
      <c r="A12" s="12">
        <v>11</v>
      </c>
      <c r="B12" s="14" t="s">
        <v>195</v>
      </c>
      <c r="C12" s="11">
        <v>56</v>
      </c>
      <c r="D12" s="11">
        <v>51</v>
      </c>
      <c r="E12" s="11">
        <v>41</v>
      </c>
      <c r="F12" s="11"/>
      <c r="G12" s="11"/>
      <c r="H12" s="11"/>
      <c r="I12" s="12">
        <f>SUM(C12:H12)</f>
        <v>148</v>
      </c>
    </row>
    <row r="13" spans="1:10" x14ac:dyDescent="0.25">
      <c r="A13" s="12">
        <v>12</v>
      </c>
      <c r="B13" s="14" t="s">
        <v>127</v>
      </c>
      <c r="C13" s="11">
        <v>66</v>
      </c>
      <c r="D13" s="11">
        <v>64</v>
      </c>
      <c r="E13" s="11"/>
      <c r="F13" s="11"/>
      <c r="G13" s="11"/>
      <c r="H13" s="11"/>
      <c r="I13" s="12">
        <f>SUM(C13:H13)</f>
        <v>130</v>
      </c>
    </row>
    <row r="14" spans="1:10" x14ac:dyDescent="0.25">
      <c r="A14" s="12">
        <v>13</v>
      </c>
      <c r="B14" s="14" t="s">
        <v>287</v>
      </c>
      <c r="C14" s="11">
        <v>50</v>
      </c>
      <c r="D14" s="11">
        <v>47</v>
      </c>
      <c r="E14" s="11"/>
      <c r="F14" s="11"/>
      <c r="G14" s="11"/>
      <c r="H14" s="11"/>
      <c r="I14" s="12">
        <f>SUM(C14:H14)</f>
        <v>97</v>
      </c>
    </row>
    <row r="15" spans="1:10" x14ac:dyDescent="0.25">
      <c r="A15" s="12">
        <v>14</v>
      </c>
      <c r="B15" s="14" t="s">
        <v>444</v>
      </c>
      <c r="C15" s="11">
        <v>49</v>
      </c>
      <c r="D15" s="11"/>
      <c r="E15" s="11"/>
      <c r="F15" s="11"/>
      <c r="G15" s="11"/>
      <c r="H15" s="11"/>
      <c r="I15" s="12">
        <f>SUM(C15:H15)</f>
        <v>49</v>
      </c>
      <c r="J15" s="11"/>
    </row>
    <row r="16" spans="1:10" x14ac:dyDescent="0.25">
      <c r="A16" s="12" t="s">
        <v>442</v>
      </c>
      <c r="B16" s="14" t="s">
        <v>440</v>
      </c>
      <c r="C16" s="11"/>
      <c r="D16" s="11"/>
      <c r="E16" s="11"/>
      <c r="F16" s="11"/>
      <c r="G16" s="11"/>
      <c r="H16" s="11"/>
      <c r="I16" s="12">
        <f>SUM(C16:H16)</f>
        <v>0</v>
      </c>
    </row>
    <row r="17" spans="1:10" x14ac:dyDescent="0.25">
      <c r="A17" s="12" t="s">
        <v>442</v>
      </c>
      <c r="B17" s="14" t="s">
        <v>443</v>
      </c>
      <c r="C17" s="11"/>
      <c r="D17" s="11"/>
      <c r="E17" s="11"/>
      <c r="F17" s="11"/>
      <c r="G17" s="11"/>
      <c r="H17" s="11"/>
      <c r="I17" s="12">
        <f>SUM(C17:H17)</f>
        <v>0</v>
      </c>
    </row>
    <row r="18" spans="1:10" x14ac:dyDescent="0.25">
      <c r="A18" s="12" t="s">
        <v>442</v>
      </c>
      <c r="B18" s="14" t="s">
        <v>441</v>
      </c>
      <c r="C18" s="11"/>
      <c r="D18" s="11"/>
      <c r="E18" s="11"/>
      <c r="F18" s="11"/>
      <c r="G18" s="11"/>
      <c r="H18" s="11"/>
      <c r="I18" s="12">
        <f>SUM(C18:H18)</f>
        <v>0</v>
      </c>
    </row>
    <row r="19" spans="1:10" x14ac:dyDescent="0.25">
      <c r="A19" s="12" t="s">
        <v>442</v>
      </c>
      <c r="B19" s="14" t="s">
        <v>345</v>
      </c>
      <c r="C19" s="11"/>
      <c r="D19" s="11"/>
      <c r="E19" s="11"/>
      <c r="F19" s="11"/>
      <c r="G19" s="11"/>
      <c r="H19" s="11"/>
      <c r="I19" s="12">
        <f>SUM(C19:H19)</f>
        <v>0</v>
      </c>
    </row>
    <row r="20" spans="1:10" x14ac:dyDescent="0.25">
      <c r="A20" s="12" t="s">
        <v>442</v>
      </c>
      <c r="B20" s="14" t="s">
        <v>446</v>
      </c>
      <c r="C20" s="11"/>
      <c r="D20" s="11"/>
      <c r="E20" s="11"/>
      <c r="F20" s="11"/>
      <c r="G20" s="11"/>
      <c r="H20" s="11"/>
      <c r="I20" s="12">
        <f>SUM(C20:H20)</f>
        <v>0</v>
      </c>
    </row>
    <row r="21" spans="1:10" x14ac:dyDescent="0.25">
      <c r="A21" s="12" t="s">
        <v>442</v>
      </c>
      <c r="B21" s="14" t="s">
        <v>447</v>
      </c>
      <c r="C21" s="11"/>
      <c r="D21" s="11"/>
      <c r="E21" s="11"/>
      <c r="F21" s="11"/>
      <c r="G21" s="11"/>
      <c r="H21" s="11"/>
      <c r="I21" s="12">
        <f>SUM(C21:H21)</f>
        <v>0</v>
      </c>
    </row>
    <row r="22" spans="1:10" x14ac:dyDescent="0.25">
      <c r="A22" s="12" t="s">
        <v>442</v>
      </c>
      <c r="B22" s="14" t="s">
        <v>448</v>
      </c>
      <c r="C22" s="11"/>
      <c r="D22" s="11"/>
      <c r="E22" s="11"/>
      <c r="F22" s="11"/>
      <c r="G22" s="11"/>
      <c r="H22" s="11"/>
      <c r="I22" s="12">
        <f>SUM(C22:H22)</f>
        <v>0</v>
      </c>
    </row>
    <row r="23" spans="1:10" x14ac:dyDescent="0.25">
      <c r="A23" s="12"/>
      <c r="B23" s="14"/>
      <c r="C23" s="11"/>
      <c r="D23" s="11"/>
      <c r="E23" s="11"/>
      <c r="F23" s="11"/>
      <c r="G23" s="11"/>
      <c r="H23" s="11"/>
      <c r="I23" s="12"/>
    </row>
    <row r="24" spans="1:10" hidden="1" x14ac:dyDescent="0.25">
      <c r="A24" s="12"/>
      <c r="B24" s="15"/>
      <c r="C24" s="15" t="s">
        <v>449</v>
      </c>
      <c r="I24" s="12"/>
    </row>
    <row r="25" spans="1:10" hidden="1" x14ac:dyDescent="0.25">
      <c r="A25" s="12"/>
      <c r="C25" s="16" t="s">
        <v>450</v>
      </c>
      <c r="D25" t="s">
        <v>451</v>
      </c>
      <c r="I25">
        <f>SUM(I2:I22)</f>
        <v>4230</v>
      </c>
      <c r="J25" t="s">
        <v>452</v>
      </c>
    </row>
    <row r="26" spans="1:10" hidden="1" x14ac:dyDescent="0.25">
      <c r="A26" s="12"/>
      <c r="B26" s="11"/>
      <c r="C26">
        <f>MAX(C2:H22)</f>
        <v>100</v>
      </c>
      <c r="D26">
        <f>MIN(C2:H22)</f>
        <v>41</v>
      </c>
      <c r="I26">
        <f>(C26*(C26+1)-D26*(D26-1))/2</f>
        <v>4230</v>
      </c>
      <c r="J26" t="s">
        <v>453</v>
      </c>
    </row>
    <row r="27" spans="1:10" hidden="1" x14ac:dyDescent="0.25">
      <c r="A27" s="12"/>
      <c r="I27" s="11" t="str">
        <f>IF(I25=I26,"ok","CHECK")</f>
        <v>ok</v>
      </c>
    </row>
  </sheetData>
  <sortState ref="A2:J22">
    <sortCondition descending="1" ref="I2:I22"/>
    <sortCondition ref="B2:B2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5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7.28515625" style="11" customWidth="1"/>
    <col min="2" max="2" width="20.28515625" bestFit="1" customWidth="1"/>
    <col min="3" max="3" width="26.28515625" bestFit="1" customWidth="1"/>
    <col min="4" max="4" width="9.140625" style="11"/>
    <col min="5" max="5" width="9.140625" style="3"/>
    <col min="7" max="7" width="9.140625" customWidth="1"/>
    <col min="8" max="8" width="9.140625" hidden="1" customWidth="1"/>
    <col min="9" max="9" width="9.140625" style="11" hidden="1" customWidth="1"/>
    <col min="10" max="10" width="9.140625" customWidth="1"/>
  </cols>
  <sheetData>
    <row r="1" spans="1:254" s="7" customFormat="1" x14ac:dyDescent="0.25">
      <c r="A1" s="4" t="s">
        <v>427</v>
      </c>
      <c r="B1" s="4" t="s">
        <v>428</v>
      </c>
      <c r="C1" s="4" t="s">
        <v>429</v>
      </c>
      <c r="D1" s="4" t="s">
        <v>430</v>
      </c>
      <c r="E1" s="4" t="s">
        <v>431</v>
      </c>
      <c r="F1" s="5" t="s">
        <v>432</v>
      </c>
      <c r="G1" s="5" t="s">
        <v>433</v>
      </c>
      <c r="H1" s="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x14ac:dyDescent="0.25">
      <c r="A2" s="11">
        <v>1</v>
      </c>
      <c r="B2" t="s">
        <v>80</v>
      </c>
      <c r="C2" t="s">
        <v>3</v>
      </c>
      <c r="D2" s="11" t="s">
        <v>81</v>
      </c>
      <c r="E2" s="3">
        <v>2.9305555555555557E-2</v>
      </c>
      <c r="F2" s="10">
        <v>60</v>
      </c>
      <c r="G2" s="10">
        <v>60</v>
      </c>
      <c r="H2" s="10">
        <v>60</v>
      </c>
      <c r="I2" s="9">
        <v>1</v>
      </c>
      <c r="J2" s="8"/>
    </row>
    <row r="3" spans="1:254" x14ac:dyDescent="0.25">
      <c r="A3" s="11">
        <v>2</v>
      </c>
      <c r="B3" t="s">
        <v>83</v>
      </c>
      <c r="C3" t="s">
        <v>21</v>
      </c>
      <c r="D3" s="11" t="s">
        <v>84</v>
      </c>
      <c r="E3" s="3">
        <v>2.9537037037037039E-2</v>
      </c>
      <c r="F3" s="10">
        <f>IF(I3=1,H2-1,"-")</f>
        <v>59</v>
      </c>
      <c r="G3" s="10">
        <f t="shared" ref="G3:G65" si="0">MAX(G2-1,1)</f>
        <v>59</v>
      </c>
      <c r="H3" s="10">
        <f>IF(I3=1,H2-1,H2)</f>
        <v>59</v>
      </c>
      <c r="I3" s="9">
        <v>1</v>
      </c>
      <c r="J3" s="8"/>
    </row>
    <row r="4" spans="1:254" x14ac:dyDescent="0.25">
      <c r="A4" s="11">
        <v>3</v>
      </c>
      <c r="B4" t="s">
        <v>88</v>
      </c>
      <c r="C4" t="s">
        <v>19</v>
      </c>
      <c r="D4" s="11" t="s">
        <v>81</v>
      </c>
      <c r="E4" s="3">
        <v>2.9849537037037036E-2</v>
      </c>
      <c r="F4" s="10">
        <f t="shared" ref="F4:F65" si="1">IF(I4=1,H3-1,"-")</f>
        <v>58</v>
      </c>
      <c r="G4" s="10">
        <f t="shared" si="0"/>
        <v>58</v>
      </c>
      <c r="H4" s="10">
        <f t="shared" ref="H4:H65" si="2">IF(I4=1,H3-1,H3)</f>
        <v>58</v>
      </c>
      <c r="I4" s="11">
        <v>1</v>
      </c>
    </row>
    <row r="5" spans="1:254" x14ac:dyDescent="0.25">
      <c r="A5" s="11">
        <v>4</v>
      </c>
      <c r="B5" t="s">
        <v>101</v>
      </c>
      <c r="C5" t="s">
        <v>3</v>
      </c>
      <c r="D5" s="11" t="s">
        <v>81</v>
      </c>
      <c r="E5" s="3">
        <v>3.0289351851851855E-2</v>
      </c>
      <c r="F5" s="10">
        <f t="shared" si="1"/>
        <v>57</v>
      </c>
      <c r="G5" s="10">
        <f t="shared" si="0"/>
        <v>57</v>
      </c>
      <c r="H5" s="10">
        <f t="shared" si="2"/>
        <v>57</v>
      </c>
      <c r="I5" s="11">
        <v>1</v>
      </c>
    </row>
    <row r="6" spans="1:254" x14ac:dyDescent="0.25">
      <c r="A6" s="11">
        <v>5</v>
      </c>
      <c r="B6" t="s">
        <v>107</v>
      </c>
      <c r="C6" t="s">
        <v>47</v>
      </c>
      <c r="D6" s="11" t="s">
        <v>84</v>
      </c>
      <c r="E6" s="3">
        <v>3.0451388888888889E-2</v>
      </c>
      <c r="F6" s="10">
        <f t="shared" si="1"/>
        <v>56</v>
      </c>
      <c r="G6" s="10">
        <f t="shared" si="0"/>
        <v>56</v>
      </c>
      <c r="H6" s="10">
        <f t="shared" si="2"/>
        <v>56</v>
      </c>
      <c r="I6" s="11">
        <v>1</v>
      </c>
    </row>
    <row r="7" spans="1:254" x14ac:dyDescent="0.25">
      <c r="A7" s="11">
        <v>6</v>
      </c>
      <c r="B7" t="s">
        <v>114</v>
      </c>
      <c r="C7" t="s">
        <v>3</v>
      </c>
      <c r="D7" s="11" t="s">
        <v>84</v>
      </c>
      <c r="E7" s="3">
        <v>3.0752314814814816E-2</v>
      </c>
      <c r="F7" s="10">
        <f t="shared" si="1"/>
        <v>55</v>
      </c>
      <c r="G7" s="10">
        <f t="shared" si="0"/>
        <v>55</v>
      </c>
      <c r="H7" s="10">
        <f t="shared" si="2"/>
        <v>55</v>
      </c>
      <c r="I7" s="11">
        <v>1</v>
      </c>
    </row>
    <row r="8" spans="1:254" x14ac:dyDescent="0.25">
      <c r="A8" s="11">
        <v>7</v>
      </c>
      <c r="B8" t="s">
        <v>116</v>
      </c>
      <c r="C8" t="s">
        <v>3</v>
      </c>
      <c r="D8" s="11" t="s">
        <v>84</v>
      </c>
      <c r="E8" s="3">
        <v>3.0844907407407404E-2</v>
      </c>
      <c r="F8" s="10">
        <f t="shared" si="1"/>
        <v>54</v>
      </c>
      <c r="G8" s="10">
        <f t="shared" si="0"/>
        <v>54</v>
      </c>
      <c r="H8" s="10">
        <f t="shared" si="2"/>
        <v>54</v>
      </c>
      <c r="I8" s="11">
        <v>1</v>
      </c>
    </row>
    <row r="9" spans="1:254" x14ac:dyDescent="0.25">
      <c r="A9" s="11">
        <v>8</v>
      </c>
      <c r="B9" t="s">
        <v>117</v>
      </c>
      <c r="C9" t="s">
        <v>3</v>
      </c>
      <c r="D9" s="11" t="s">
        <v>84</v>
      </c>
      <c r="E9" s="3">
        <v>3.0868055555555555E-2</v>
      </c>
      <c r="F9" s="10" t="str">
        <f t="shared" si="1"/>
        <v>-</v>
      </c>
      <c r="G9" s="10">
        <f t="shared" si="0"/>
        <v>53</v>
      </c>
      <c r="H9" s="10">
        <f t="shared" si="2"/>
        <v>54</v>
      </c>
    </row>
    <row r="10" spans="1:254" x14ac:dyDescent="0.25">
      <c r="A10" s="11">
        <v>9</v>
      </c>
      <c r="B10" t="s">
        <v>118</v>
      </c>
      <c r="C10" t="s">
        <v>21</v>
      </c>
      <c r="D10" s="11" t="s">
        <v>61</v>
      </c>
      <c r="E10" s="3">
        <v>3.0879629629629632E-2</v>
      </c>
      <c r="F10" s="10">
        <f t="shared" si="1"/>
        <v>53</v>
      </c>
      <c r="G10" s="10">
        <f t="shared" si="0"/>
        <v>52</v>
      </c>
      <c r="H10" s="10">
        <f t="shared" si="2"/>
        <v>53</v>
      </c>
      <c r="I10" s="11">
        <v>1</v>
      </c>
    </row>
    <row r="11" spans="1:254" x14ac:dyDescent="0.25">
      <c r="A11" s="11">
        <v>10</v>
      </c>
      <c r="B11" t="s">
        <v>123</v>
      </c>
      <c r="C11" t="s">
        <v>3</v>
      </c>
      <c r="D11" s="11" t="s">
        <v>84</v>
      </c>
      <c r="E11" s="3">
        <v>3.1284722222222221E-2</v>
      </c>
      <c r="F11" s="10" t="str">
        <f t="shared" si="1"/>
        <v>-</v>
      </c>
      <c r="G11" s="10">
        <f t="shared" si="0"/>
        <v>51</v>
      </c>
      <c r="H11" s="10">
        <f t="shared" si="2"/>
        <v>53</v>
      </c>
    </row>
    <row r="12" spans="1:254" x14ac:dyDescent="0.25">
      <c r="A12" s="11">
        <v>11</v>
      </c>
      <c r="B12" t="s">
        <v>124</v>
      </c>
      <c r="C12" t="s">
        <v>47</v>
      </c>
      <c r="D12" s="11" t="s">
        <v>61</v>
      </c>
      <c r="E12" s="3">
        <v>3.1284722222222221E-2</v>
      </c>
      <c r="F12" s="10">
        <f t="shared" si="1"/>
        <v>52</v>
      </c>
      <c r="G12" s="10">
        <f t="shared" si="0"/>
        <v>50</v>
      </c>
      <c r="H12" s="10">
        <f t="shared" si="2"/>
        <v>52</v>
      </c>
      <c r="I12" s="11">
        <v>1</v>
      </c>
    </row>
    <row r="13" spans="1:254" x14ac:dyDescent="0.25">
      <c r="A13" s="11">
        <v>12</v>
      </c>
      <c r="B13" t="s">
        <v>138</v>
      </c>
      <c r="C13" t="s">
        <v>10</v>
      </c>
      <c r="D13" s="11" t="s">
        <v>84</v>
      </c>
      <c r="E13" s="3">
        <v>3.2141203703703707E-2</v>
      </c>
      <c r="F13" s="10">
        <f t="shared" si="1"/>
        <v>51</v>
      </c>
      <c r="G13" s="10">
        <f t="shared" si="0"/>
        <v>49</v>
      </c>
      <c r="H13" s="10">
        <f t="shared" si="2"/>
        <v>51</v>
      </c>
      <c r="I13" s="11">
        <v>1</v>
      </c>
    </row>
    <row r="14" spans="1:254" x14ac:dyDescent="0.25">
      <c r="A14" s="11">
        <v>13</v>
      </c>
      <c r="B14" t="s">
        <v>141</v>
      </c>
      <c r="C14" t="s">
        <v>47</v>
      </c>
      <c r="D14" s="11" t="s">
        <v>84</v>
      </c>
      <c r="E14" s="3">
        <v>3.2361111111111111E-2</v>
      </c>
      <c r="F14" s="10">
        <f t="shared" si="1"/>
        <v>50</v>
      </c>
      <c r="G14" s="10">
        <f t="shared" si="0"/>
        <v>48</v>
      </c>
      <c r="H14" s="10">
        <f t="shared" si="2"/>
        <v>50</v>
      </c>
      <c r="I14" s="11">
        <v>1</v>
      </c>
    </row>
    <row r="15" spans="1:254" x14ac:dyDescent="0.25">
      <c r="A15" s="11">
        <v>14</v>
      </c>
      <c r="B15" t="s">
        <v>155</v>
      </c>
      <c r="C15" t="s">
        <v>19</v>
      </c>
      <c r="D15" s="11" t="s">
        <v>61</v>
      </c>
      <c r="E15" s="3">
        <v>3.2939814814814811E-2</v>
      </c>
      <c r="F15" s="10">
        <f t="shared" si="1"/>
        <v>49</v>
      </c>
      <c r="G15" s="10">
        <f t="shared" si="0"/>
        <v>47</v>
      </c>
      <c r="H15" s="10">
        <f t="shared" si="2"/>
        <v>49</v>
      </c>
      <c r="I15" s="11">
        <v>1</v>
      </c>
    </row>
    <row r="16" spans="1:254" x14ac:dyDescent="0.25">
      <c r="A16" s="11">
        <v>15</v>
      </c>
      <c r="B16" t="s">
        <v>160</v>
      </c>
      <c r="C16" t="s">
        <v>13</v>
      </c>
      <c r="D16" s="11" t="s">
        <v>81</v>
      </c>
      <c r="E16" s="3">
        <v>3.3344907407407406E-2</v>
      </c>
      <c r="F16" s="10">
        <f t="shared" si="1"/>
        <v>48</v>
      </c>
      <c r="G16" s="10">
        <f t="shared" si="0"/>
        <v>46</v>
      </c>
      <c r="H16" s="10">
        <f t="shared" si="2"/>
        <v>48</v>
      </c>
      <c r="I16" s="11">
        <v>1</v>
      </c>
    </row>
    <row r="17" spans="1:9" x14ac:dyDescent="0.25">
      <c r="A17" s="11">
        <v>16</v>
      </c>
      <c r="B17" t="s">
        <v>167</v>
      </c>
      <c r="C17" t="s">
        <v>21</v>
      </c>
      <c r="D17" s="11" t="s">
        <v>105</v>
      </c>
      <c r="E17" s="3">
        <v>3.3587962962962965E-2</v>
      </c>
      <c r="F17" s="10">
        <f t="shared" si="1"/>
        <v>47</v>
      </c>
      <c r="G17" s="10">
        <f t="shared" si="0"/>
        <v>45</v>
      </c>
      <c r="H17" s="10">
        <f t="shared" si="2"/>
        <v>47</v>
      </c>
      <c r="I17" s="11">
        <v>1</v>
      </c>
    </row>
    <row r="18" spans="1:9" x14ac:dyDescent="0.25">
      <c r="A18" s="11">
        <v>17</v>
      </c>
      <c r="B18" t="s">
        <v>174</v>
      </c>
      <c r="C18" t="s">
        <v>175</v>
      </c>
      <c r="D18" s="11" t="s">
        <v>81</v>
      </c>
      <c r="E18" s="3">
        <v>3.3738425925925929E-2</v>
      </c>
      <c r="F18" s="10">
        <f t="shared" si="1"/>
        <v>46</v>
      </c>
      <c r="G18" s="10">
        <f t="shared" si="0"/>
        <v>44</v>
      </c>
      <c r="H18" s="10">
        <f t="shared" si="2"/>
        <v>46</v>
      </c>
      <c r="I18" s="11">
        <v>1</v>
      </c>
    </row>
    <row r="19" spans="1:9" x14ac:dyDescent="0.25">
      <c r="A19" s="11">
        <v>18</v>
      </c>
      <c r="B19" t="s">
        <v>176</v>
      </c>
      <c r="C19" t="s">
        <v>3</v>
      </c>
      <c r="D19" s="11" t="s">
        <v>84</v>
      </c>
      <c r="E19" s="3">
        <v>3.3784722222222223E-2</v>
      </c>
      <c r="F19" s="10" t="str">
        <f t="shared" si="1"/>
        <v>-</v>
      </c>
      <c r="G19" s="10">
        <f t="shared" si="0"/>
        <v>43</v>
      </c>
      <c r="H19" s="10">
        <f t="shared" si="2"/>
        <v>46</v>
      </c>
    </row>
    <row r="20" spans="1:9" x14ac:dyDescent="0.25">
      <c r="A20" s="11">
        <v>19</v>
      </c>
      <c r="B20" t="s">
        <v>178</v>
      </c>
      <c r="C20" t="s">
        <v>56</v>
      </c>
      <c r="D20" s="11" t="s">
        <v>61</v>
      </c>
      <c r="E20" s="3">
        <v>3.3912037037037039E-2</v>
      </c>
      <c r="F20" s="10">
        <f t="shared" si="1"/>
        <v>45</v>
      </c>
      <c r="G20" s="10">
        <f t="shared" si="0"/>
        <v>42</v>
      </c>
      <c r="H20" s="10">
        <f t="shared" si="2"/>
        <v>45</v>
      </c>
      <c r="I20" s="11">
        <v>1</v>
      </c>
    </row>
    <row r="21" spans="1:9" x14ac:dyDescent="0.25">
      <c r="A21" s="11">
        <v>20</v>
      </c>
      <c r="B21" t="s">
        <v>193</v>
      </c>
      <c r="C21" t="s">
        <v>47</v>
      </c>
      <c r="D21" s="11" t="s">
        <v>81</v>
      </c>
      <c r="E21" s="3">
        <v>3.4456018518518518E-2</v>
      </c>
      <c r="F21" s="10">
        <f t="shared" si="1"/>
        <v>44</v>
      </c>
      <c r="G21" s="10">
        <f t="shared" si="0"/>
        <v>41</v>
      </c>
      <c r="H21" s="10">
        <f t="shared" si="2"/>
        <v>44</v>
      </c>
      <c r="I21" s="11">
        <v>1</v>
      </c>
    </row>
    <row r="22" spans="1:9" x14ac:dyDescent="0.25">
      <c r="A22" s="11">
        <v>21</v>
      </c>
      <c r="B22" t="s">
        <v>194</v>
      </c>
      <c r="C22" t="s">
        <v>195</v>
      </c>
      <c r="D22" s="11" t="s">
        <v>105</v>
      </c>
      <c r="E22" s="3">
        <v>3.4456018518518518E-2</v>
      </c>
      <c r="F22" s="10">
        <f t="shared" si="1"/>
        <v>43</v>
      </c>
      <c r="G22" s="10">
        <f t="shared" si="0"/>
        <v>40</v>
      </c>
      <c r="H22" s="10">
        <f t="shared" si="2"/>
        <v>43</v>
      </c>
      <c r="I22" s="11">
        <v>1</v>
      </c>
    </row>
    <row r="23" spans="1:9" x14ac:dyDescent="0.25">
      <c r="A23" s="11">
        <v>22</v>
      </c>
      <c r="B23" t="s">
        <v>197</v>
      </c>
      <c r="C23" t="s">
        <v>19</v>
      </c>
      <c r="D23" s="11" t="s">
        <v>61</v>
      </c>
      <c r="E23" s="3">
        <v>3.4513888888888893E-2</v>
      </c>
      <c r="F23" s="10">
        <f t="shared" si="1"/>
        <v>42</v>
      </c>
      <c r="G23" s="10">
        <f t="shared" si="0"/>
        <v>39</v>
      </c>
      <c r="H23" s="10">
        <f t="shared" si="2"/>
        <v>42</v>
      </c>
      <c r="I23" s="11">
        <v>1</v>
      </c>
    </row>
    <row r="24" spans="1:9" x14ac:dyDescent="0.25">
      <c r="A24" s="11">
        <v>23</v>
      </c>
      <c r="B24" t="s">
        <v>210</v>
      </c>
      <c r="C24" t="s">
        <v>10</v>
      </c>
      <c r="D24" s="11" t="s">
        <v>61</v>
      </c>
      <c r="E24" s="3">
        <v>3.4861111111111114E-2</v>
      </c>
      <c r="F24" s="10">
        <f t="shared" si="1"/>
        <v>41</v>
      </c>
      <c r="G24" s="10">
        <f t="shared" si="0"/>
        <v>38</v>
      </c>
      <c r="H24" s="10">
        <f t="shared" si="2"/>
        <v>41</v>
      </c>
      <c r="I24" s="11">
        <v>1</v>
      </c>
    </row>
    <row r="25" spans="1:9" x14ac:dyDescent="0.25">
      <c r="A25" s="11">
        <v>24</v>
      </c>
      <c r="B25" t="s">
        <v>212</v>
      </c>
      <c r="C25" t="s">
        <v>3</v>
      </c>
      <c r="D25" s="11" t="s">
        <v>81</v>
      </c>
      <c r="E25" s="3">
        <v>3.498842592592593E-2</v>
      </c>
      <c r="F25" s="10" t="str">
        <f t="shared" si="1"/>
        <v>-</v>
      </c>
      <c r="G25" s="10">
        <f t="shared" si="0"/>
        <v>37</v>
      </c>
      <c r="H25" s="10">
        <f t="shared" si="2"/>
        <v>41</v>
      </c>
    </row>
    <row r="26" spans="1:9" x14ac:dyDescent="0.25">
      <c r="A26" s="11">
        <v>25</v>
      </c>
      <c r="B26" t="s">
        <v>213</v>
      </c>
      <c r="C26" t="s">
        <v>3</v>
      </c>
      <c r="D26" s="11" t="s">
        <v>84</v>
      </c>
      <c r="E26" s="3">
        <v>3.5104166666666665E-2</v>
      </c>
      <c r="F26" s="10" t="str">
        <f t="shared" si="1"/>
        <v>-</v>
      </c>
      <c r="G26" s="10">
        <f t="shared" si="0"/>
        <v>36</v>
      </c>
      <c r="H26" s="10">
        <f t="shared" si="2"/>
        <v>41</v>
      </c>
    </row>
    <row r="27" spans="1:9" x14ac:dyDescent="0.25">
      <c r="A27" s="11">
        <v>26</v>
      </c>
      <c r="B27" t="s">
        <v>215</v>
      </c>
      <c r="C27" t="s">
        <v>10</v>
      </c>
      <c r="D27" s="11" t="s">
        <v>61</v>
      </c>
      <c r="E27" s="3">
        <v>3.5289351851851856E-2</v>
      </c>
      <c r="F27" s="10">
        <f t="shared" si="1"/>
        <v>40</v>
      </c>
      <c r="G27" s="10">
        <f t="shared" si="0"/>
        <v>35</v>
      </c>
      <c r="H27" s="10">
        <f t="shared" si="2"/>
        <v>40</v>
      </c>
      <c r="I27" s="11">
        <v>1</v>
      </c>
    </row>
    <row r="28" spans="1:9" x14ac:dyDescent="0.25">
      <c r="A28" s="11">
        <v>27</v>
      </c>
      <c r="B28" t="s">
        <v>228</v>
      </c>
      <c r="C28" t="s">
        <v>47</v>
      </c>
      <c r="D28" s="11" t="s">
        <v>81</v>
      </c>
      <c r="E28" s="3">
        <v>3.6018518518518519E-2</v>
      </c>
      <c r="F28" s="10" t="str">
        <f t="shared" si="1"/>
        <v>-</v>
      </c>
      <c r="G28" s="10">
        <f t="shared" si="0"/>
        <v>34</v>
      </c>
      <c r="H28" s="10">
        <f t="shared" si="2"/>
        <v>40</v>
      </c>
    </row>
    <row r="29" spans="1:9" x14ac:dyDescent="0.25">
      <c r="A29" s="11">
        <v>28</v>
      </c>
      <c r="B29" t="s">
        <v>238</v>
      </c>
      <c r="C29" t="s">
        <v>13</v>
      </c>
      <c r="D29" s="11" t="s">
        <v>84</v>
      </c>
      <c r="E29" s="3">
        <v>3.6319444444444439E-2</v>
      </c>
      <c r="F29" s="10">
        <f t="shared" si="1"/>
        <v>39</v>
      </c>
      <c r="G29" s="10">
        <f t="shared" si="0"/>
        <v>33</v>
      </c>
      <c r="H29" s="10">
        <f t="shared" si="2"/>
        <v>39</v>
      </c>
      <c r="I29" s="11">
        <v>1</v>
      </c>
    </row>
    <row r="30" spans="1:9" x14ac:dyDescent="0.25">
      <c r="A30" s="11">
        <v>29</v>
      </c>
      <c r="B30" t="s">
        <v>247</v>
      </c>
      <c r="C30" t="s">
        <v>3</v>
      </c>
      <c r="D30" s="11" t="s">
        <v>81</v>
      </c>
      <c r="E30" s="3">
        <v>3.6539351851851851E-2</v>
      </c>
      <c r="F30" s="10" t="str">
        <f t="shared" si="1"/>
        <v>-</v>
      </c>
      <c r="G30" s="10">
        <f t="shared" si="0"/>
        <v>32</v>
      </c>
      <c r="H30" s="10">
        <f t="shared" si="2"/>
        <v>39</v>
      </c>
    </row>
    <row r="31" spans="1:9" x14ac:dyDescent="0.25">
      <c r="A31" s="11">
        <v>30</v>
      </c>
      <c r="B31" t="s">
        <v>256</v>
      </c>
      <c r="C31" t="s">
        <v>13</v>
      </c>
      <c r="D31" s="11" t="s">
        <v>81</v>
      </c>
      <c r="E31" s="3">
        <v>3.6840277777777777E-2</v>
      </c>
      <c r="F31" s="10">
        <f t="shared" si="1"/>
        <v>38</v>
      </c>
      <c r="G31" s="10">
        <f t="shared" si="0"/>
        <v>31</v>
      </c>
      <c r="H31" s="10">
        <f t="shared" si="2"/>
        <v>38</v>
      </c>
      <c r="I31" s="11">
        <v>1</v>
      </c>
    </row>
    <row r="32" spans="1:9" x14ac:dyDescent="0.25">
      <c r="A32" s="11">
        <v>31</v>
      </c>
      <c r="B32" t="s">
        <v>257</v>
      </c>
      <c r="C32" t="s">
        <v>19</v>
      </c>
      <c r="D32" s="11" t="s">
        <v>105</v>
      </c>
      <c r="E32" s="3">
        <v>3.6898148148148145E-2</v>
      </c>
      <c r="F32" s="10">
        <f t="shared" si="1"/>
        <v>37</v>
      </c>
      <c r="G32" s="10">
        <f t="shared" si="0"/>
        <v>30</v>
      </c>
      <c r="H32" s="10">
        <f t="shared" si="2"/>
        <v>37</v>
      </c>
      <c r="I32" s="11">
        <v>1</v>
      </c>
    </row>
    <row r="33" spans="1:9" x14ac:dyDescent="0.25">
      <c r="A33" s="11">
        <v>32</v>
      </c>
      <c r="B33" t="s">
        <v>264</v>
      </c>
      <c r="C33" t="s">
        <v>19</v>
      </c>
      <c r="D33" s="11" t="s">
        <v>61</v>
      </c>
      <c r="E33" s="3">
        <v>3.7106481481481483E-2</v>
      </c>
      <c r="F33" s="10" t="str">
        <f t="shared" si="1"/>
        <v>-</v>
      </c>
      <c r="G33" s="10">
        <f t="shared" si="0"/>
        <v>29</v>
      </c>
      <c r="H33" s="10">
        <f t="shared" si="2"/>
        <v>37</v>
      </c>
    </row>
    <row r="34" spans="1:9" x14ac:dyDescent="0.25">
      <c r="A34" s="11">
        <v>33</v>
      </c>
      <c r="B34" t="s">
        <v>272</v>
      </c>
      <c r="C34" t="s">
        <v>13</v>
      </c>
      <c r="D34" s="11" t="s">
        <v>84</v>
      </c>
      <c r="E34" s="3">
        <v>3.7245370370370366E-2</v>
      </c>
      <c r="F34" s="10">
        <f t="shared" si="1"/>
        <v>36</v>
      </c>
      <c r="G34" s="10">
        <f t="shared" si="0"/>
        <v>28</v>
      </c>
      <c r="H34" s="10">
        <f t="shared" si="2"/>
        <v>36</v>
      </c>
      <c r="I34" s="11">
        <v>1</v>
      </c>
    </row>
    <row r="35" spans="1:9" x14ac:dyDescent="0.25">
      <c r="A35" s="11">
        <v>34</v>
      </c>
      <c r="B35" t="s">
        <v>278</v>
      </c>
      <c r="C35" t="s">
        <v>195</v>
      </c>
      <c r="D35" s="11" t="s">
        <v>81</v>
      </c>
      <c r="E35" s="3">
        <v>3.7384259259259263E-2</v>
      </c>
      <c r="F35" s="10">
        <f t="shared" si="1"/>
        <v>35</v>
      </c>
      <c r="G35" s="10">
        <f t="shared" si="0"/>
        <v>27</v>
      </c>
      <c r="H35" s="10">
        <f t="shared" si="2"/>
        <v>35</v>
      </c>
      <c r="I35" s="11">
        <v>1</v>
      </c>
    </row>
    <row r="36" spans="1:9" x14ac:dyDescent="0.25">
      <c r="A36" s="11">
        <v>35</v>
      </c>
      <c r="B36" t="s">
        <v>291</v>
      </c>
      <c r="C36" t="s">
        <v>3</v>
      </c>
      <c r="D36" s="11" t="s">
        <v>81</v>
      </c>
      <c r="E36" s="3">
        <v>3.8032407407407411E-2</v>
      </c>
      <c r="F36" s="10" t="str">
        <f t="shared" si="1"/>
        <v>-</v>
      </c>
      <c r="G36" s="10">
        <f t="shared" si="0"/>
        <v>26</v>
      </c>
      <c r="H36" s="10">
        <f t="shared" si="2"/>
        <v>35</v>
      </c>
    </row>
    <row r="37" spans="1:9" x14ac:dyDescent="0.25">
      <c r="A37" s="11">
        <v>36</v>
      </c>
      <c r="B37" t="s">
        <v>299</v>
      </c>
      <c r="C37" t="s">
        <v>19</v>
      </c>
      <c r="D37" s="11" t="s">
        <v>81</v>
      </c>
      <c r="E37" s="3">
        <v>3.8553240740740742E-2</v>
      </c>
      <c r="F37" s="10" t="str">
        <f t="shared" si="1"/>
        <v>-</v>
      </c>
      <c r="G37" s="10">
        <f t="shared" si="0"/>
        <v>25</v>
      </c>
      <c r="H37" s="10">
        <f t="shared" si="2"/>
        <v>35</v>
      </c>
    </row>
    <row r="38" spans="1:9" x14ac:dyDescent="0.25">
      <c r="A38" s="11">
        <v>37</v>
      </c>
      <c r="B38" t="s">
        <v>300</v>
      </c>
      <c r="C38" t="s">
        <v>19</v>
      </c>
      <c r="D38" s="11" t="s">
        <v>105</v>
      </c>
      <c r="E38" s="3">
        <v>3.858796296296297E-2</v>
      </c>
      <c r="F38" s="10" t="str">
        <f t="shared" si="1"/>
        <v>-</v>
      </c>
      <c r="G38" s="10">
        <f t="shared" si="0"/>
        <v>24</v>
      </c>
      <c r="H38" s="10">
        <f t="shared" si="2"/>
        <v>35</v>
      </c>
    </row>
    <row r="39" spans="1:9" x14ac:dyDescent="0.25">
      <c r="A39" s="11">
        <v>38</v>
      </c>
      <c r="B39" t="s">
        <v>301</v>
      </c>
      <c r="C39" t="s">
        <v>21</v>
      </c>
      <c r="D39" s="11" t="s">
        <v>105</v>
      </c>
      <c r="E39" s="3">
        <v>3.875E-2</v>
      </c>
      <c r="F39" s="10">
        <f t="shared" si="1"/>
        <v>34</v>
      </c>
      <c r="G39" s="10">
        <f t="shared" si="0"/>
        <v>23</v>
      </c>
      <c r="H39" s="10">
        <f t="shared" si="2"/>
        <v>34</v>
      </c>
      <c r="I39" s="11">
        <v>1</v>
      </c>
    </row>
    <row r="40" spans="1:9" x14ac:dyDescent="0.25">
      <c r="A40" s="11">
        <v>39</v>
      </c>
      <c r="B40" t="s">
        <v>304</v>
      </c>
      <c r="C40" t="s">
        <v>10</v>
      </c>
      <c r="D40" s="11" t="s">
        <v>61</v>
      </c>
      <c r="E40" s="3">
        <v>3.9016203703703699E-2</v>
      </c>
      <c r="F40" s="10">
        <f t="shared" si="1"/>
        <v>33</v>
      </c>
      <c r="G40" s="10">
        <f t="shared" si="0"/>
        <v>22</v>
      </c>
      <c r="H40" s="10">
        <f t="shared" si="2"/>
        <v>33</v>
      </c>
      <c r="I40" s="11">
        <v>1</v>
      </c>
    </row>
    <row r="41" spans="1:9" x14ac:dyDescent="0.25">
      <c r="A41" s="11">
        <v>40</v>
      </c>
      <c r="B41" t="s">
        <v>307</v>
      </c>
      <c r="C41" t="s">
        <v>206</v>
      </c>
      <c r="D41" s="11" t="s">
        <v>81</v>
      </c>
      <c r="E41" s="3">
        <v>3.9212962962962963E-2</v>
      </c>
      <c r="F41" s="10">
        <f t="shared" si="1"/>
        <v>32</v>
      </c>
      <c r="G41" s="10">
        <f t="shared" si="0"/>
        <v>21</v>
      </c>
      <c r="H41" s="10">
        <f t="shared" si="2"/>
        <v>32</v>
      </c>
      <c r="I41" s="11">
        <v>1</v>
      </c>
    </row>
    <row r="42" spans="1:9" x14ac:dyDescent="0.25">
      <c r="A42" s="11">
        <v>41</v>
      </c>
      <c r="B42" t="s">
        <v>319</v>
      </c>
      <c r="C42" t="s">
        <v>19</v>
      </c>
      <c r="D42" s="11" t="s">
        <v>61</v>
      </c>
      <c r="E42" s="3">
        <v>0.04</v>
      </c>
      <c r="F42" s="10" t="str">
        <f t="shared" si="1"/>
        <v>-</v>
      </c>
      <c r="G42" s="10">
        <f t="shared" si="0"/>
        <v>20</v>
      </c>
      <c r="H42" s="10">
        <f t="shared" si="2"/>
        <v>32</v>
      </c>
    </row>
    <row r="43" spans="1:9" x14ac:dyDescent="0.25">
      <c r="A43" s="11">
        <v>42</v>
      </c>
      <c r="B43" t="s">
        <v>322</v>
      </c>
      <c r="C43" t="s">
        <v>19</v>
      </c>
      <c r="D43" s="11" t="s">
        <v>81</v>
      </c>
      <c r="E43" s="3">
        <v>4.0150462962962964E-2</v>
      </c>
      <c r="F43" s="10" t="str">
        <f t="shared" si="1"/>
        <v>-</v>
      </c>
      <c r="G43" s="10">
        <f t="shared" si="0"/>
        <v>19</v>
      </c>
      <c r="H43" s="10">
        <f t="shared" si="2"/>
        <v>32</v>
      </c>
    </row>
    <row r="44" spans="1:9" x14ac:dyDescent="0.25">
      <c r="A44" s="11">
        <v>43</v>
      </c>
      <c r="B44" t="s">
        <v>327</v>
      </c>
      <c r="C44" t="s">
        <v>287</v>
      </c>
      <c r="D44" s="11" t="s">
        <v>105</v>
      </c>
      <c r="E44" s="3">
        <v>4.0567129629629627E-2</v>
      </c>
      <c r="F44" s="10">
        <f t="shared" si="1"/>
        <v>31</v>
      </c>
      <c r="G44" s="10">
        <f t="shared" si="0"/>
        <v>18</v>
      </c>
      <c r="H44" s="10">
        <f t="shared" si="2"/>
        <v>31</v>
      </c>
      <c r="I44" s="11">
        <v>1</v>
      </c>
    </row>
    <row r="45" spans="1:9" x14ac:dyDescent="0.25">
      <c r="A45" s="11">
        <v>44</v>
      </c>
      <c r="B45" t="s">
        <v>328</v>
      </c>
      <c r="C45" t="s">
        <v>56</v>
      </c>
      <c r="D45" s="11" t="s">
        <v>84</v>
      </c>
      <c r="E45" s="3">
        <v>4.0601851851851854E-2</v>
      </c>
      <c r="F45" s="10">
        <f t="shared" si="1"/>
        <v>30</v>
      </c>
      <c r="G45" s="10">
        <f t="shared" si="0"/>
        <v>17</v>
      </c>
      <c r="H45" s="10">
        <f t="shared" si="2"/>
        <v>30</v>
      </c>
      <c r="I45" s="11">
        <v>1</v>
      </c>
    </row>
    <row r="46" spans="1:9" x14ac:dyDescent="0.25">
      <c r="A46" s="11">
        <v>45</v>
      </c>
      <c r="B46" t="s">
        <v>344</v>
      </c>
      <c r="C46" t="s">
        <v>345</v>
      </c>
      <c r="D46" s="11" t="s">
        <v>81</v>
      </c>
      <c r="E46" s="3">
        <v>4.1342592592592591E-2</v>
      </c>
      <c r="F46" s="10">
        <f t="shared" si="1"/>
        <v>29</v>
      </c>
      <c r="G46" s="10">
        <f t="shared" si="0"/>
        <v>16</v>
      </c>
      <c r="H46" s="10">
        <f t="shared" si="2"/>
        <v>29</v>
      </c>
      <c r="I46" s="11">
        <v>1</v>
      </c>
    </row>
    <row r="47" spans="1:9" x14ac:dyDescent="0.25">
      <c r="A47" s="11">
        <v>46</v>
      </c>
      <c r="B47" t="s">
        <v>350</v>
      </c>
      <c r="C47" t="s">
        <v>21</v>
      </c>
      <c r="D47" s="11" t="s">
        <v>105</v>
      </c>
      <c r="E47" s="3">
        <v>4.1944444444444444E-2</v>
      </c>
      <c r="F47" s="10" t="str">
        <f t="shared" si="1"/>
        <v>-</v>
      </c>
      <c r="G47" s="10">
        <f t="shared" si="0"/>
        <v>15</v>
      </c>
      <c r="H47" s="10">
        <f t="shared" si="2"/>
        <v>29</v>
      </c>
    </row>
    <row r="48" spans="1:9" x14ac:dyDescent="0.25">
      <c r="A48" s="11">
        <v>47</v>
      </c>
      <c r="B48" t="s">
        <v>356</v>
      </c>
      <c r="C48" t="s">
        <v>19</v>
      </c>
      <c r="D48" s="11" t="s">
        <v>105</v>
      </c>
      <c r="E48" s="3">
        <v>4.2418981481481481E-2</v>
      </c>
      <c r="F48" s="10" t="str">
        <f t="shared" si="1"/>
        <v>-</v>
      </c>
      <c r="G48" s="10">
        <f t="shared" si="0"/>
        <v>14</v>
      </c>
      <c r="H48" s="10">
        <f t="shared" si="2"/>
        <v>29</v>
      </c>
    </row>
    <row r="49" spans="1:9" x14ac:dyDescent="0.25">
      <c r="A49" s="11">
        <v>48</v>
      </c>
      <c r="B49" t="s">
        <v>361</v>
      </c>
      <c r="C49" t="s">
        <v>287</v>
      </c>
      <c r="D49" s="11" t="s">
        <v>105</v>
      </c>
      <c r="E49" s="3">
        <v>4.2812500000000003E-2</v>
      </c>
      <c r="F49" s="10">
        <f t="shared" si="1"/>
        <v>28</v>
      </c>
      <c r="G49" s="10">
        <f t="shared" si="0"/>
        <v>13</v>
      </c>
      <c r="H49" s="10">
        <f t="shared" si="2"/>
        <v>28</v>
      </c>
      <c r="I49" s="11">
        <v>1</v>
      </c>
    </row>
    <row r="50" spans="1:9" x14ac:dyDescent="0.25">
      <c r="A50" s="11">
        <v>49</v>
      </c>
      <c r="B50" t="s">
        <v>363</v>
      </c>
      <c r="C50" t="s">
        <v>56</v>
      </c>
      <c r="D50" s="11" t="s">
        <v>81</v>
      </c>
      <c r="E50" s="3">
        <v>4.2835648148148144E-2</v>
      </c>
      <c r="F50" s="10">
        <f t="shared" si="1"/>
        <v>27</v>
      </c>
      <c r="G50" s="10">
        <f t="shared" si="0"/>
        <v>12</v>
      </c>
      <c r="H50" s="10">
        <f t="shared" si="2"/>
        <v>27</v>
      </c>
      <c r="I50" s="11">
        <v>1</v>
      </c>
    </row>
    <row r="51" spans="1:9" x14ac:dyDescent="0.25">
      <c r="A51" s="11">
        <v>50</v>
      </c>
      <c r="B51" t="s">
        <v>374</v>
      </c>
      <c r="C51" t="s">
        <v>19</v>
      </c>
      <c r="D51" s="11" t="s">
        <v>81</v>
      </c>
      <c r="E51" s="3">
        <v>4.4652777777777784E-2</v>
      </c>
      <c r="F51" s="10" t="str">
        <f t="shared" si="1"/>
        <v>-</v>
      </c>
      <c r="G51" s="10">
        <f t="shared" si="0"/>
        <v>11</v>
      </c>
      <c r="H51" s="10">
        <f t="shared" si="2"/>
        <v>27</v>
      </c>
    </row>
    <row r="52" spans="1:9" x14ac:dyDescent="0.25">
      <c r="A52" s="11">
        <v>51</v>
      </c>
      <c r="B52" t="s">
        <v>377</v>
      </c>
      <c r="C52" t="s">
        <v>19</v>
      </c>
      <c r="D52" s="11" t="s">
        <v>81</v>
      </c>
      <c r="E52" s="3">
        <v>4.5104166666666667E-2</v>
      </c>
      <c r="F52" s="10" t="str">
        <f t="shared" si="1"/>
        <v>-</v>
      </c>
      <c r="G52" s="10">
        <f t="shared" si="0"/>
        <v>10</v>
      </c>
      <c r="H52" s="10">
        <f t="shared" si="2"/>
        <v>27</v>
      </c>
    </row>
    <row r="53" spans="1:9" x14ac:dyDescent="0.25">
      <c r="A53" s="11">
        <v>52</v>
      </c>
      <c r="B53" t="s">
        <v>385</v>
      </c>
      <c r="C53" t="s">
        <v>19</v>
      </c>
      <c r="D53" s="11" t="s">
        <v>81</v>
      </c>
      <c r="E53" s="3">
        <v>4.6030092592592588E-2</v>
      </c>
      <c r="F53" s="10" t="str">
        <f t="shared" si="1"/>
        <v>-</v>
      </c>
      <c r="G53" s="10">
        <f t="shared" si="0"/>
        <v>9</v>
      </c>
      <c r="H53" s="10">
        <f t="shared" si="2"/>
        <v>27</v>
      </c>
    </row>
    <row r="54" spans="1:9" x14ac:dyDescent="0.25">
      <c r="A54" s="11">
        <v>53</v>
      </c>
      <c r="B54" t="s">
        <v>389</v>
      </c>
      <c r="C54" t="s">
        <v>19</v>
      </c>
      <c r="D54" s="11" t="s">
        <v>81</v>
      </c>
      <c r="E54" s="3">
        <v>4.6203703703703698E-2</v>
      </c>
      <c r="F54" s="10" t="str">
        <f t="shared" si="1"/>
        <v>-</v>
      </c>
      <c r="G54" s="10">
        <f t="shared" si="0"/>
        <v>8</v>
      </c>
      <c r="H54" s="10">
        <f t="shared" si="2"/>
        <v>27</v>
      </c>
    </row>
    <row r="55" spans="1:9" x14ac:dyDescent="0.25">
      <c r="A55" s="11">
        <v>54</v>
      </c>
      <c r="B55" t="s">
        <v>397</v>
      </c>
      <c r="C55" t="s">
        <v>19</v>
      </c>
      <c r="D55" s="11" t="s">
        <v>81</v>
      </c>
      <c r="E55" s="3">
        <v>4.7905092592592589E-2</v>
      </c>
      <c r="F55" s="10" t="str">
        <f t="shared" si="1"/>
        <v>-</v>
      </c>
      <c r="G55" s="10">
        <f t="shared" si="0"/>
        <v>7</v>
      </c>
      <c r="H55" s="10">
        <f t="shared" si="2"/>
        <v>27</v>
      </c>
    </row>
    <row r="56" spans="1:9" x14ac:dyDescent="0.25">
      <c r="A56" s="11">
        <v>55</v>
      </c>
      <c r="B56" t="s">
        <v>405</v>
      </c>
      <c r="C56" t="s">
        <v>19</v>
      </c>
      <c r="D56" s="11" t="s">
        <v>81</v>
      </c>
      <c r="E56" s="3">
        <v>5.0995370370370365E-2</v>
      </c>
      <c r="F56" s="10" t="str">
        <f t="shared" si="1"/>
        <v>-</v>
      </c>
      <c r="G56" s="10">
        <f t="shared" si="0"/>
        <v>6</v>
      </c>
      <c r="H56" s="10">
        <f t="shared" si="2"/>
        <v>27</v>
      </c>
    </row>
    <row r="57" spans="1:9" x14ac:dyDescent="0.25">
      <c r="A57" s="11">
        <v>56</v>
      </c>
      <c r="B57" t="s">
        <v>408</v>
      </c>
      <c r="C57" t="s">
        <v>21</v>
      </c>
      <c r="D57" s="11" t="s">
        <v>105</v>
      </c>
      <c r="E57" s="3">
        <v>5.1446759259259262E-2</v>
      </c>
      <c r="F57" s="10" t="str">
        <f t="shared" si="1"/>
        <v>-</v>
      </c>
      <c r="G57" s="10">
        <f t="shared" si="0"/>
        <v>5</v>
      </c>
      <c r="H57" s="10">
        <f t="shared" si="2"/>
        <v>27</v>
      </c>
    </row>
    <row r="58" spans="1:9" x14ac:dyDescent="0.25">
      <c r="A58" s="11">
        <v>57</v>
      </c>
      <c r="B58" t="s">
        <v>409</v>
      </c>
      <c r="C58" t="s">
        <v>195</v>
      </c>
      <c r="D58" s="11" t="s">
        <v>105</v>
      </c>
      <c r="E58" s="3">
        <v>5.1458333333333328E-2</v>
      </c>
      <c r="F58" s="10">
        <f t="shared" si="1"/>
        <v>26</v>
      </c>
      <c r="G58" s="10">
        <f t="shared" si="0"/>
        <v>4</v>
      </c>
      <c r="H58" s="10">
        <f t="shared" si="2"/>
        <v>26</v>
      </c>
      <c r="I58" s="11">
        <v>1</v>
      </c>
    </row>
    <row r="59" spans="1:9" x14ac:dyDescent="0.25">
      <c r="A59" s="11">
        <v>58</v>
      </c>
      <c r="B59" t="s">
        <v>414</v>
      </c>
      <c r="C59" t="s">
        <v>19</v>
      </c>
      <c r="D59" s="11" t="s">
        <v>105</v>
      </c>
      <c r="E59" s="3">
        <v>5.392361111111111E-2</v>
      </c>
      <c r="F59" s="10" t="str">
        <f t="shared" si="1"/>
        <v>-</v>
      </c>
      <c r="G59" s="10">
        <f t="shared" si="0"/>
        <v>3</v>
      </c>
      <c r="H59" s="10">
        <f t="shared" si="2"/>
        <v>26</v>
      </c>
    </row>
    <row r="60" spans="1:9" x14ac:dyDescent="0.25">
      <c r="A60" s="11">
        <v>59</v>
      </c>
      <c r="B60" t="s">
        <v>415</v>
      </c>
      <c r="C60" t="s">
        <v>19</v>
      </c>
      <c r="D60" s="11" t="s">
        <v>84</v>
      </c>
      <c r="E60" s="3">
        <v>5.392361111111111E-2</v>
      </c>
      <c r="F60" s="10" t="str">
        <f t="shared" si="1"/>
        <v>-</v>
      </c>
      <c r="G60" s="10">
        <f t="shared" si="0"/>
        <v>2</v>
      </c>
      <c r="H60" s="10">
        <f t="shared" si="2"/>
        <v>26</v>
      </c>
    </row>
    <row r="61" spans="1:9" x14ac:dyDescent="0.25">
      <c r="A61" s="11">
        <v>60</v>
      </c>
      <c r="B61" t="s">
        <v>416</v>
      </c>
      <c r="C61" t="s">
        <v>19</v>
      </c>
      <c r="D61" s="11" t="s">
        <v>81</v>
      </c>
      <c r="E61" s="3">
        <v>5.4016203703703712E-2</v>
      </c>
      <c r="F61" s="10" t="str">
        <f t="shared" si="1"/>
        <v>-</v>
      </c>
      <c r="G61" s="10">
        <f t="shared" si="0"/>
        <v>1</v>
      </c>
      <c r="H61" s="10">
        <f t="shared" si="2"/>
        <v>26</v>
      </c>
    </row>
    <row r="62" spans="1:9" x14ac:dyDescent="0.25">
      <c r="A62" s="11">
        <v>61</v>
      </c>
      <c r="B62" t="s">
        <v>420</v>
      </c>
      <c r="C62" t="s">
        <v>19</v>
      </c>
      <c r="D62" s="11" t="s">
        <v>105</v>
      </c>
      <c r="E62" s="3">
        <v>5.5960648148148141E-2</v>
      </c>
      <c r="F62" s="10" t="str">
        <f t="shared" si="1"/>
        <v>-</v>
      </c>
      <c r="G62" s="10">
        <f t="shared" si="0"/>
        <v>1</v>
      </c>
      <c r="H62" s="10">
        <f t="shared" si="2"/>
        <v>26</v>
      </c>
    </row>
    <row r="63" spans="1:9" x14ac:dyDescent="0.25">
      <c r="A63" s="11">
        <v>62</v>
      </c>
      <c r="B63" t="s">
        <v>421</v>
      </c>
      <c r="C63" t="s">
        <v>19</v>
      </c>
      <c r="D63" s="11" t="s">
        <v>81</v>
      </c>
      <c r="E63" s="3">
        <v>5.5960648148148141E-2</v>
      </c>
      <c r="F63" s="10" t="str">
        <f t="shared" si="1"/>
        <v>-</v>
      </c>
      <c r="G63" s="10">
        <f t="shared" si="0"/>
        <v>1</v>
      </c>
      <c r="H63" s="10">
        <f t="shared" si="2"/>
        <v>26</v>
      </c>
    </row>
    <row r="64" spans="1:9" x14ac:dyDescent="0.25">
      <c r="A64" s="11">
        <v>63</v>
      </c>
      <c r="B64" t="s">
        <v>423</v>
      </c>
      <c r="C64" t="s">
        <v>19</v>
      </c>
      <c r="D64" s="11" t="s">
        <v>61</v>
      </c>
      <c r="E64" s="3">
        <v>6.4456018518518524E-2</v>
      </c>
      <c r="F64" s="10" t="str">
        <f t="shared" si="1"/>
        <v>-</v>
      </c>
      <c r="G64" s="10">
        <f t="shared" si="0"/>
        <v>1</v>
      </c>
      <c r="H64" s="10">
        <f t="shared" si="2"/>
        <v>26</v>
      </c>
    </row>
    <row r="65" spans="1:8" x14ac:dyDescent="0.25">
      <c r="A65" s="11">
        <v>64</v>
      </c>
      <c r="B65" t="s">
        <v>424</v>
      </c>
      <c r="C65" t="s">
        <v>19</v>
      </c>
      <c r="D65" s="11" t="s">
        <v>84</v>
      </c>
      <c r="E65" s="3">
        <v>7.5312500000000004E-2</v>
      </c>
      <c r="F65" s="10" t="str">
        <f t="shared" si="1"/>
        <v>-</v>
      </c>
      <c r="G65" s="10">
        <f t="shared" si="0"/>
        <v>1</v>
      </c>
      <c r="H65" s="10">
        <f t="shared" si="2"/>
        <v>26</v>
      </c>
    </row>
  </sheetData>
  <sortState ref="A2:I360">
    <sortCondition ref="A2:A360"/>
    <sortCondition ref="I2:I360"/>
    <sortCondition ref="C2:C36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4.28515625" customWidth="1"/>
    <col min="2" max="2" width="24.85546875" bestFit="1" customWidth="1"/>
    <col min="3" max="3" width="4" customWidth="1"/>
    <col min="4" max="4" width="4.140625" customWidth="1"/>
    <col min="5" max="5" width="4.28515625" customWidth="1"/>
    <col min="6" max="6" width="4.140625" customWidth="1"/>
    <col min="7" max="7" width="5.5703125" customWidth="1"/>
    <col min="257" max="257" width="4.28515625" customWidth="1"/>
    <col min="258" max="258" width="24.85546875" bestFit="1" customWidth="1"/>
    <col min="259" max="259" width="4" customWidth="1"/>
    <col min="260" max="260" width="4.140625" customWidth="1"/>
    <col min="261" max="261" width="4.28515625" customWidth="1"/>
    <col min="262" max="262" width="4.140625" customWidth="1"/>
    <col min="263" max="263" width="5.5703125" customWidth="1"/>
    <col min="513" max="513" width="4.28515625" customWidth="1"/>
    <col min="514" max="514" width="24.85546875" bestFit="1" customWidth="1"/>
    <col min="515" max="515" width="4" customWidth="1"/>
    <col min="516" max="516" width="4.140625" customWidth="1"/>
    <col min="517" max="517" width="4.28515625" customWidth="1"/>
    <col min="518" max="518" width="4.140625" customWidth="1"/>
    <col min="519" max="519" width="5.5703125" customWidth="1"/>
    <col min="769" max="769" width="4.28515625" customWidth="1"/>
    <col min="770" max="770" width="24.85546875" bestFit="1" customWidth="1"/>
    <col min="771" max="771" width="4" customWidth="1"/>
    <col min="772" max="772" width="4.140625" customWidth="1"/>
    <col min="773" max="773" width="4.28515625" customWidth="1"/>
    <col min="774" max="774" width="4.140625" customWidth="1"/>
    <col min="775" max="775" width="5.5703125" customWidth="1"/>
    <col min="1025" max="1025" width="4.28515625" customWidth="1"/>
    <col min="1026" max="1026" width="24.85546875" bestFit="1" customWidth="1"/>
    <col min="1027" max="1027" width="4" customWidth="1"/>
    <col min="1028" max="1028" width="4.140625" customWidth="1"/>
    <col min="1029" max="1029" width="4.28515625" customWidth="1"/>
    <col min="1030" max="1030" width="4.140625" customWidth="1"/>
    <col min="1031" max="1031" width="5.5703125" customWidth="1"/>
    <col min="1281" max="1281" width="4.28515625" customWidth="1"/>
    <col min="1282" max="1282" width="24.85546875" bestFit="1" customWidth="1"/>
    <col min="1283" max="1283" width="4" customWidth="1"/>
    <col min="1284" max="1284" width="4.140625" customWidth="1"/>
    <col min="1285" max="1285" width="4.28515625" customWidth="1"/>
    <col min="1286" max="1286" width="4.140625" customWidth="1"/>
    <col min="1287" max="1287" width="5.5703125" customWidth="1"/>
    <col min="1537" max="1537" width="4.28515625" customWidth="1"/>
    <col min="1538" max="1538" width="24.85546875" bestFit="1" customWidth="1"/>
    <col min="1539" max="1539" width="4" customWidth="1"/>
    <col min="1540" max="1540" width="4.140625" customWidth="1"/>
    <col min="1541" max="1541" width="4.28515625" customWidth="1"/>
    <col min="1542" max="1542" width="4.140625" customWidth="1"/>
    <col min="1543" max="1543" width="5.5703125" customWidth="1"/>
    <col min="1793" max="1793" width="4.28515625" customWidth="1"/>
    <col min="1794" max="1794" width="24.85546875" bestFit="1" customWidth="1"/>
    <col min="1795" max="1795" width="4" customWidth="1"/>
    <col min="1796" max="1796" width="4.140625" customWidth="1"/>
    <col min="1797" max="1797" width="4.28515625" customWidth="1"/>
    <col min="1798" max="1798" width="4.140625" customWidth="1"/>
    <col min="1799" max="1799" width="5.5703125" customWidth="1"/>
    <col min="2049" max="2049" width="4.28515625" customWidth="1"/>
    <col min="2050" max="2050" width="24.85546875" bestFit="1" customWidth="1"/>
    <col min="2051" max="2051" width="4" customWidth="1"/>
    <col min="2052" max="2052" width="4.140625" customWidth="1"/>
    <col min="2053" max="2053" width="4.28515625" customWidth="1"/>
    <col min="2054" max="2054" width="4.140625" customWidth="1"/>
    <col min="2055" max="2055" width="5.5703125" customWidth="1"/>
    <col min="2305" max="2305" width="4.28515625" customWidth="1"/>
    <col min="2306" max="2306" width="24.85546875" bestFit="1" customWidth="1"/>
    <col min="2307" max="2307" width="4" customWidth="1"/>
    <col min="2308" max="2308" width="4.140625" customWidth="1"/>
    <col min="2309" max="2309" width="4.28515625" customWidth="1"/>
    <col min="2310" max="2310" width="4.140625" customWidth="1"/>
    <col min="2311" max="2311" width="5.5703125" customWidth="1"/>
    <col min="2561" max="2561" width="4.28515625" customWidth="1"/>
    <col min="2562" max="2562" width="24.85546875" bestFit="1" customWidth="1"/>
    <col min="2563" max="2563" width="4" customWidth="1"/>
    <col min="2564" max="2564" width="4.140625" customWidth="1"/>
    <col min="2565" max="2565" width="4.28515625" customWidth="1"/>
    <col min="2566" max="2566" width="4.140625" customWidth="1"/>
    <col min="2567" max="2567" width="5.5703125" customWidth="1"/>
    <col min="2817" max="2817" width="4.28515625" customWidth="1"/>
    <col min="2818" max="2818" width="24.85546875" bestFit="1" customWidth="1"/>
    <col min="2819" max="2819" width="4" customWidth="1"/>
    <col min="2820" max="2820" width="4.140625" customWidth="1"/>
    <col min="2821" max="2821" width="4.28515625" customWidth="1"/>
    <col min="2822" max="2822" width="4.140625" customWidth="1"/>
    <col min="2823" max="2823" width="5.5703125" customWidth="1"/>
    <col min="3073" max="3073" width="4.28515625" customWidth="1"/>
    <col min="3074" max="3074" width="24.85546875" bestFit="1" customWidth="1"/>
    <col min="3075" max="3075" width="4" customWidth="1"/>
    <col min="3076" max="3076" width="4.140625" customWidth="1"/>
    <col min="3077" max="3077" width="4.28515625" customWidth="1"/>
    <col min="3078" max="3078" width="4.140625" customWidth="1"/>
    <col min="3079" max="3079" width="5.5703125" customWidth="1"/>
    <col min="3329" max="3329" width="4.28515625" customWidth="1"/>
    <col min="3330" max="3330" width="24.85546875" bestFit="1" customWidth="1"/>
    <col min="3331" max="3331" width="4" customWidth="1"/>
    <col min="3332" max="3332" width="4.140625" customWidth="1"/>
    <col min="3333" max="3333" width="4.28515625" customWidth="1"/>
    <col min="3334" max="3334" width="4.140625" customWidth="1"/>
    <col min="3335" max="3335" width="5.5703125" customWidth="1"/>
    <col min="3585" max="3585" width="4.28515625" customWidth="1"/>
    <col min="3586" max="3586" width="24.85546875" bestFit="1" customWidth="1"/>
    <col min="3587" max="3587" width="4" customWidth="1"/>
    <col min="3588" max="3588" width="4.140625" customWidth="1"/>
    <col min="3589" max="3589" width="4.28515625" customWidth="1"/>
    <col min="3590" max="3590" width="4.140625" customWidth="1"/>
    <col min="3591" max="3591" width="5.5703125" customWidth="1"/>
    <col min="3841" max="3841" width="4.28515625" customWidth="1"/>
    <col min="3842" max="3842" width="24.85546875" bestFit="1" customWidth="1"/>
    <col min="3843" max="3843" width="4" customWidth="1"/>
    <col min="3844" max="3844" width="4.140625" customWidth="1"/>
    <col min="3845" max="3845" width="4.28515625" customWidth="1"/>
    <col min="3846" max="3846" width="4.140625" customWidth="1"/>
    <col min="3847" max="3847" width="5.5703125" customWidth="1"/>
    <col min="4097" max="4097" width="4.28515625" customWidth="1"/>
    <col min="4098" max="4098" width="24.85546875" bestFit="1" customWidth="1"/>
    <col min="4099" max="4099" width="4" customWidth="1"/>
    <col min="4100" max="4100" width="4.140625" customWidth="1"/>
    <col min="4101" max="4101" width="4.28515625" customWidth="1"/>
    <col min="4102" max="4102" width="4.140625" customWidth="1"/>
    <col min="4103" max="4103" width="5.5703125" customWidth="1"/>
    <col min="4353" max="4353" width="4.28515625" customWidth="1"/>
    <col min="4354" max="4354" width="24.85546875" bestFit="1" customWidth="1"/>
    <col min="4355" max="4355" width="4" customWidth="1"/>
    <col min="4356" max="4356" width="4.140625" customWidth="1"/>
    <col min="4357" max="4357" width="4.28515625" customWidth="1"/>
    <col min="4358" max="4358" width="4.140625" customWidth="1"/>
    <col min="4359" max="4359" width="5.5703125" customWidth="1"/>
    <col min="4609" max="4609" width="4.28515625" customWidth="1"/>
    <col min="4610" max="4610" width="24.85546875" bestFit="1" customWidth="1"/>
    <col min="4611" max="4611" width="4" customWidth="1"/>
    <col min="4612" max="4612" width="4.140625" customWidth="1"/>
    <col min="4613" max="4613" width="4.28515625" customWidth="1"/>
    <col min="4614" max="4614" width="4.140625" customWidth="1"/>
    <col min="4615" max="4615" width="5.5703125" customWidth="1"/>
    <col min="4865" max="4865" width="4.28515625" customWidth="1"/>
    <col min="4866" max="4866" width="24.85546875" bestFit="1" customWidth="1"/>
    <col min="4867" max="4867" width="4" customWidth="1"/>
    <col min="4868" max="4868" width="4.140625" customWidth="1"/>
    <col min="4869" max="4869" width="4.28515625" customWidth="1"/>
    <col min="4870" max="4870" width="4.140625" customWidth="1"/>
    <col min="4871" max="4871" width="5.5703125" customWidth="1"/>
    <col min="5121" max="5121" width="4.28515625" customWidth="1"/>
    <col min="5122" max="5122" width="24.85546875" bestFit="1" customWidth="1"/>
    <col min="5123" max="5123" width="4" customWidth="1"/>
    <col min="5124" max="5124" width="4.140625" customWidth="1"/>
    <col min="5125" max="5125" width="4.28515625" customWidth="1"/>
    <col min="5126" max="5126" width="4.140625" customWidth="1"/>
    <col min="5127" max="5127" width="5.5703125" customWidth="1"/>
    <col min="5377" max="5377" width="4.28515625" customWidth="1"/>
    <col min="5378" max="5378" width="24.85546875" bestFit="1" customWidth="1"/>
    <col min="5379" max="5379" width="4" customWidth="1"/>
    <col min="5380" max="5380" width="4.140625" customWidth="1"/>
    <col min="5381" max="5381" width="4.28515625" customWidth="1"/>
    <col min="5382" max="5382" width="4.140625" customWidth="1"/>
    <col min="5383" max="5383" width="5.5703125" customWidth="1"/>
    <col min="5633" max="5633" width="4.28515625" customWidth="1"/>
    <col min="5634" max="5634" width="24.85546875" bestFit="1" customWidth="1"/>
    <col min="5635" max="5635" width="4" customWidth="1"/>
    <col min="5636" max="5636" width="4.140625" customWidth="1"/>
    <col min="5637" max="5637" width="4.28515625" customWidth="1"/>
    <col min="5638" max="5638" width="4.140625" customWidth="1"/>
    <col min="5639" max="5639" width="5.5703125" customWidth="1"/>
    <col min="5889" max="5889" width="4.28515625" customWidth="1"/>
    <col min="5890" max="5890" width="24.85546875" bestFit="1" customWidth="1"/>
    <col min="5891" max="5891" width="4" customWidth="1"/>
    <col min="5892" max="5892" width="4.140625" customWidth="1"/>
    <col min="5893" max="5893" width="4.28515625" customWidth="1"/>
    <col min="5894" max="5894" width="4.140625" customWidth="1"/>
    <col min="5895" max="5895" width="5.5703125" customWidth="1"/>
    <col min="6145" max="6145" width="4.28515625" customWidth="1"/>
    <col min="6146" max="6146" width="24.85546875" bestFit="1" customWidth="1"/>
    <col min="6147" max="6147" width="4" customWidth="1"/>
    <col min="6148" max="6148" width="4.140625" customWidth="1"/>
    <col min="6149" max="6149" width="4.28515625" customWidth="1"/>
    <col min="6150" max="6150" width="4.140625" customWidth="1"/>
    <col min="6151" max="6151" width="5.5703125" customWidth="1"/>
    <col min="6401" max="6401" width="4.28515625" customWidth="1"/>
    <col min="6402" max="6402" width="24.85546875" bestFit="1" customWidth="1"/>
    <col min="6403" max="6403" width="4" customWidth="1"/>
    <col min="6404" max="6404" width="4.140625" customWidth="1"/>
    <col min="6405" max="6405" width="4.28515625" customWidth="1"/>
    <col min="6406" max="6406" width="4.140625" customWidth="1"/>
    <col min="6407" max="6407" width="5.5703125" customWidth="1"/>
    <col min="6657" max="6657" width="4.28515625" customWidth="1"/>
    <col min="6658" max="6658" width="24.85546875" bestFit="1" customWidth="1"/>
    <col min="6659" max="6659" width="4" customWidth="1"/>
    <col min="6660" max="6660" width="4.140625" customWidth="1"/>
    <col min="6661" max="6661" width="4.28515625" customWidth="1"/>
    <col min="6662" max="6662" width="4.140625" customWidth="1"/>
    <col min="6663" max="6663" width="5.5703125" customWidth="1"/>
    <col min="6913" max="6913" width="4.28515625" customWidth="1"/>
    <col min="6914" max="6914" width="24.85546875" bestFit="1" customWidth="1"/>
    <col min="6915" max="6915" width="4" customWidth="1"/>
    <col min="6916" max="6916" width="4.140625" customWidth="1"/>
    <col min="6917" max="6917" width="4.28515625" customWidth="1"/>
    <col min="6918" max="6918" width="4.140625" customWidth="1"/>
    <col min="6919" max="6919" width="5.5703125" customWidth="1"/>
    <col min="7169" max="7169" width="4.28515625" customWidth="1"/>
    <col min="7170" max="7170" width="24.85546875" bestFit="1" customWidth="1"/>
    <col min="7171" max="7171" width="4" customWidth="1"/>
    <col min="7172" max="7172" width="4.140625" customWidth="1"/>
    <col min="7173" max="7173" width="4.28515625" customWidth="1"/>
    <col min="7174" max="7174" width="4.140625" customWidth="1"/>
    <col min="7175" max="7175" width="5.5703125" customWidth="1"/>
    <col min="7425" max="7425" width="4.28515625" customWidth="1"/>
    <col min="7426" max="7426" width="24.85546875" bestFit="1" customWidth="1"/>
    <col min="7427" max="7427" width="4" customWidth="1"/>
    <col min="7428" max="7428" width="4.140625" customWidth="1"/>
    <col min="7429" max="7429" width="4.28515625" customWidth="1"/>
    <col min="7430" max="7430" width="4.140625" customWidth="1"/>
    <col min="7431" max="7431" width="5.5703125" customWidth="1"/>
    <col min="7681" max="7681" width="4.28515625" customWidth="1"/>
    <col min="7682" max="7682" width="24.85546875" bestFit="1" customWidth="1"/>
    <col min="7683" max="7683" width="4" customWidth="1"/>
    <col min="7684" max="7684" width="4.140625" customWidth="1"/>
    <col min="7685" max="7685" width="4.28515625" customWidth="1"/>
    <col min="7686" max="7686" width="4.140625" customWidth="1"/>
    <col min="7687" max="7687" width="5.5703125" customWidth="1"/>
    <col min="7937" max="7937" width="4.28515625" customWidth="1"/>
    <col min="7938" max="7938" width="24.85546875" bestFit="1" customWidth="1"/>
    <col min="7939" max="7939" width="4" customWidth="1"/>
    <col min="7940" max="7940" width="4.140625" customWidth="1"/>
    <col min="7941" max="7941" width="4.28515625" customWidth="1"/>
    <col min="7942" max="7942" width="4.140625" customWidth="1"/>
    <col min="7943" max="7943" width="5.5703125" customWidth="1"/>
    <col min="8193" max="8193" width="4.28515625" customWidth="1"/>
    <col min="8194" max="8194" width="24.85546875" bestFit="1" customWidth="1"/>
    <col min="8195" max="8195" width="4" customWidth="1"/>
    <col min="8196" max="8196" width="4.140625" customWidth="1"/>
    <col min="8197" max="8197" width="4.28515625" customWidth="1"/>
    <col min="8198" max="8198" width="4.140625" customWidth="1"/>
    <col min="8199" max="8199" width="5.5703125" customWidth="1"/>
    <col min="8449" max="8449" width="4.28515625" customWidth="1"/>
    <col min="8450" max="8450" width="24.85546875" bestFit="1" customWidth="1"/>
    <col min="8451" max="8451" width="4" customWidth="1"/>
    <col min="8452" max="8452" width="4.140625" customWidth="1"/>
    <col min="8453" max="8453" width="4.28515625" customWidth="1"/>
    <col min="8454" max="8454" width="4.140625" customWidth="1"/>
    <col min="8455" max="8455" width="5.5703125" customWidth="1"/>
    <col min="8705" max="8705" width="4.28515625" customWidth="1"/>
    <col min="8706" max="8706" width="24.85546875" bestFit="1" customWidth="1"/>
    <col min="8707" max="8707" width="4" customWidth="1"/>
    <col min="8708" max="8708" width="4.140625" customWidth="1"/>
    <col min="8709" max="8709" width="4.28515625" customWidth="1"/>
    <col min="8710" max="8710" width="4.140625" customWidth="1"/>
    <col min="8711" max="8711" width="5.5703125" customWidth="1"/>
    <col min="8961" max="8961" width="4.28515625" customWidth="1"/>
    <col min="8962" max="8962" width="24.85546875" bestFit="1" customWidth="1"/>
    <col min="8963" max="8963" width="4" customWidth="1"/>
    <col min="8964" max="8964" width="4.140625" customWidth="1"/>
    <col min="8965" max="8965" width="4.28515625" customWidth="1"/>
    <col min="8966" max="8966" width="4.140625" customWidth="1"/>
    <col min="8967" max="8967" width="5.5703125" customWidth="1"/>
    <col min="9217" max="9217" width="4.28515625" customWidth="1"/>
    <col min="9218" max="9218" width="24.85546875" bestFit="1" customWidth="1"/>
    <col min="9219" max="9219" width="4" customWidth="1"/>
    <col min="9220" max="9220" width="4.140625" customWidth="1"/>
    <col min="9221" max="9221" width="4.28515625" customWidth="1"/>
    <col min="9222" max="9222" width="4.140625" customWidth="1"/>
    <col min="9223" max="9223" width="5.5703125" customWidth="1"/>
    <col min="9473" max="9473" width="4.28515625" customWidth="1"/>
    <col min="9474" max="9474" width="24.85546875" bestFit="1" customWidth="1"/>
    <col min="9475" max="9475" width="4" customWidth="1"/>
    <col min="9476" max="9476" width="4.140625" customWidth="1"/>
    <col min="9477" max="9477" width="4.28515625" customWidth="1"/>
    <col min="9478" max="9478" width="4.140625" customWidth="1"/>
    <col min="9479" max="9479" width="5.5703125" customWidth="1"/>
    <col min="9729" max="9729" width="4.28515625" customWidth="1"/>
    <col min="9730" max="9730" width="24.85546875" bestFit="1" customWidth="1"/>
    <col min="9731" max="9731" width="4" customWidth="1"/>
    <col min="9732" max="9732" width="4.140625" customWidth="1"/>
    <col min="9733" max="9733" width="4.28515625" customWidth="1"/>
    <col min="9734" max="9734" width="4.140625" customWidth="1"/>
    <col min="9735" max="9735" width="5.5703125" customWidth="1"/>
    <col min="9985" max="9985" width="4.28515625" customWidth="1"/>
    <col min="9986" max="9986" width="24.85546875" bestFit="1" customWidth="1"/>
    <col min="9987" max="9987" width="4" customWidth="1"/>
    <col min="9988" max="9988" width="4.140625" customWidth="1"/>
    <col min="9989" max="9989" width="4.28515625" customWidth="1"/>
    <col min="9990" max="9990" width="4.140625" customWidth="1"/>
    <col min="9991" max="9991" width="5.5703125" customWidth="1"/>
    <col min="10241" max="10241" width="4.28515625" customWidth="1"/>
    <col min="10242" max="10242" width="24.85546875" bestFit="1" customWidth="1"/>
    <col min="10243" max="10243" width="4" customWidth="1"/>
    <col min="10244" max="10244" width="4.140625" customWidth="1"/>
    <col min="10245" max="10245" width="4.28515625" customWidth="1"/>
    <col min="10246" max="10246" width="4.140625" customWidth="1"/>
    <col min="10247" max="10247" width="5.5703125" customWidth="1"/>
    <col min="10497" max="10497" width="4.28515625" customWidth="1"/>
    <col min="10498" max="10498" width="24.85546875" bestFit="1" customWidth="1"/>
    <col min="10499" max="10499" width="4" customWidth="1"/>
    <col min="10500" max="10500" width="4.140625" customWidth="1"/>
    <col min="10501" max="10501" width="4.28515625" customWidth="1"/>
    <col min="10502" max="10502" width="4.140625" customWidth="1"/>
    <col min="10503" max="10503" width="5.5703125" customWidth="1"/>
    <col min="10753" max="10753" width="4.28515625" customWidth="1"/>
    <col min="10754" max="10754" width="24.85546875" bestFit="1" customWidth="1"/>
    <col min="10755" max="10755" width="4" customWidth="1"/>
    <col min="10756" max="10756" width="4.140625" customWidth="1"/>
    <col min="10757" max="10757" width="4.28515625" customWidth="1"/>
    <col min="10758" max="10758" width="4.140625" customWidth="1"/>
    <col min="10759" max="10759" width="5.5703125" customWidth="1"/>
    <col min="11009" max="11009" width="4.28515625" customWidth="1"/>
    <col min="11010" max="11010" width="24.85546875" bestFit="1" customWidth="1"/>
    <col min="11011" max="11011" width="4" customWidth="1"/>
    <col min="11012" max="11012" width="4.140625" customWidth="1"/>
    <col min="11013" max="11013" width="4.28515625" customWidth="1"/>
    <col min="11014" max="11014" width="4.140625" customWidth="1"/>
    <col min="11015" max="11015" width="5.5703125" customWidth="1"/>
    <col min="11265" max="11265" width="4.28515625" customWidth="1"/>
    <col min="11266" max="11266" width="24.85546875" bestFit="1" customWidth="1"/>
    <col min="11267" max="11267" width="4" customWidth="1"/>
    <col min="11268" max="11268" width="4.140625" customWidth="1"/>
    <col min="11269" max="11269" width="4.28515625" customWidth="1"/>
    <col min="11270" max="11270" width="4.140625" customWidth="1"/>
    <col min="11271" max="11271" width="5.5703125" customWidth="1"/>
    <col min="11521" max="11521" width="4.28515625" customWidth="1"/>
    <col min="11522" max="11522" width="24.85546875" bestFit="1" customWidth="1"/>
    <col min="11523" max="11523" width="4" customWidth="1"/>
    <col min="11524" max="11524" width="4.140625" customWidth="1"/>
    <col min="11525" max="11525" width="4.28515625" customWidth="1"/>
    <col min="11526" max="11526" width="4.140625" customWidth="1"/>
    <col min="11527" max="11527" width="5.5703125" customWidth="1"/>
    <col min="11777" max="11777" width="4.28515625" customWidth="1"/>
    <col min="11778" max="11778" width="24.85546875" bestFit="1" customWidth="1"/>
    <col min="11779" max="11779" width="4" customWidth="1"/>
    <col min="11780" max="11780" width="4.140625" customWidth="1"/>
    <col min="11781" max="11781" width="4.28515625" customWidth="1"/>
    <col min="11782" max="11782" width="4.140625" customWidth="1"/>
    <col min="11783" max="11783" width="5.5703125" customWidth="1"/>
    <col min="12033" max="12033" width="4.28515625" customWidth="1"/>
    <col min="12034" max="12034" width="24.85546875" bestFit="1" customWidth="1"/>
    <col min="12035" max="12035" width="4" customWidth="1"/>
    <col min="12036" max="12036" width="4.140625" customWidth="1"/>
    <col min="12037" max="12037" width="4.28515625" customWidth="1"/>
    <col min="12038" max="12038" width="4.140625" customWidth="1"/>
    <col min="12039" max="12039" width="5.5703125" customWidth="1"/>
    <col min="12289" max="12289" width="4.28515625" customWidth="1"/>
    <col min="12290" max="12290" width="24.85546875" bestFit="1" customWidth="1"/>
    <col min="12291" max="12291" width="4" customWidth="1"/>
    <col min="12292" max="12292" width="4.140625" customWidth="1"/>
    <col min="12293" max="12293" width="4.28515625" customWidth="1"/>
    <col min="12294" max="12294" width="4.140625" customWidth="1"/>
    <col min="12295" max="12295" width="5.5703125" customWidth="1"/>
    <col min="12545" max="12545" width="4.28515625" customWidth="1"/>
    <col min="12546" max="12546" width="24.85546875" bestFit="1" customWidth="1"/>
    <col min="12547" max="12547" width="4" customWidth="1"/>
    <col min="12548" max="12548" width="4.140625" customWidth="1"/>
    <col min="12549" max="12549" width="4.28515625" customWidth="1"/>
    <col min="12550" max="12550" width="4.140625" customWidth="1"/>
    <col min="12551" max="12551" width="5.5703125" customWidth="1"/>
    <col min="12801" max="12801" width="4.28515625" customWidth="1"/>
    <col min="12802" max="12802" width="24.85546875" bestFit="1" customWidth="1"/>
    <col min="12803" max="12803" width="4" customWidth="1"/>
    <col min="12804" max="12804" width="4.140625" customWidth="1"/>
    <col min="12805" max="12805" width="4.28515625" customWidth="1"/>
    <col min="12806" max="12806" width="4.140625" customWidth="1"/>
    <col min="12807" max="12807" width="5.5703125" customWidth="1"/>
    <col min="13057" max="13057" width="4.28515625" customWidth="1"/>
    <col min="13058" max="13058" width="24.85546875" bestFit="1" customWidth="1"/>
    <col min="13059" max="13059" width="4" customWidth="1"/>
    <col min="13060" max="13060" width="4.140625" customWidth="1"/>
    <col min="13061" max="13061" width="4.28515625" customWidth="1"/>
    <col min="13062" max="13062" width="4.140625" customWidth="1"/>
    <col min="13063" max="13063" width="5.5703125" customWidth="1"/>
    <col min="13313" max="13313" width="4.28515625" customWidth="1"/>
    <col min="13314" max="13314" width="24.85546875" bestFit="1" customWidth="1"/>
    <col min="13315" max="13315" width="4" customWidth="1"/>
    <col min="13316" max="13316" width="4.140625" customWidth="1"/>
    <col min="13317" max="13317" width="4.28515625" customWidth="1"/>
    <col min="13318" max="13318" width="4.140625" customWidth="1"/>
    <col min="13319" max="13319" width="5.5703125" customWidth="1"/>
    <col min="13569" max="13569" width="4.28515625" customWidth="1"/>
    <col min="13570" max="13570" width="24.85546875" bestFit="1" customWidth="1"/>
    <col min="13571" max="13571" width="4" customWidth="1"/>
    <col min="13572" max="13572" width="4.140625" customWidth="1"/>
    <col min="13573" max="13573" width="4.28515625" customWidth="1"/>
    <col min="13574" max="13574" width="4.140625" customWidth="1"/>
    <col min="13575" max="13575" width="5.5703125" customWidth="1"/>
    <col min="13825" max="13825" width="4.28515625" customWidth="1"/>
    <col min="13826" max="13826" width="24.85546875" bestFit="1" customWidth="1"/>
    <col min="13827" max="13827" width="4" customWidth="1"/>
    <col min="13828" max="13828" width="4.140625" customWidth="1"/>
    <col min="13829" max="13829" width="4.28515625" customWidth="1"/>
    <col min="13830" max="13830" width="4.140625" customWidth="1"/>
    <col min="13831" max="13831" width="5.5703125" customWidth="1"/>
    <col min="14081" max="14081" width="4.28515625" customWidth="1"/>
    <col min="14082" max="14082" width="24.85546875" bestFit="1" customWidth="1"/>
    <col min="14083" max="14083" width="4" customWidth="1"/>
    <col min="14084" max="14084" width="4.140625" customWidth="1"/>
    <col min="14085" max="14085" width="4.28515625" customWidth="1"/>
    <col min="14086" max="14086" width="4.140625" customWidth="1"/>
    <col min="14087" max="14087" width="5.5703125" customWidth="1"/>
    <col min="14337" max="14337" width="4.28515625" customWidth="1"/>
    <col min="14338" max="14338" width="24.85546875" bestFit="1" customWidth="1"/>
    <col min="14339" max="14339" width="4" customWidth="1"/>
    <col min="14340" max="14340" width="4.140625" customWidth="1"/>
    <col min="14341" max="14341" width="4.28515625" customWidth="1"/>
    <col min="14342" max="14342" width="4.140625" customWidth="1"/>
    <col min="14343" max="14343" width="5.5703125" customWidth="1"/>
    <col min="14593" max="14593" width="4.28515625" customWidth="1"/>
    <col min="14594" max="14594" width="24.85546875" bestFit="1" customWidth="1"/>
    <col min="14595" max="14595" width="4" customWidth="1"/>
    <col min="14596" max="14596" width="4.140625" customWidth="1"/>
    <col min="14597" max="14597" width="4.28515625" customWidth="1"/>
    <col min="14598" max="14598" width="4.140625" customWidth="1"/>
    <col min="14599" max="14599" width="5.5703125" customWidth="1"/>
    <col min="14849" max="14849" width="4.28515625" customWidth="1"/>
    <col min="14850" max="14850" width="24.85546875" bestFit="1" customWidth="1"/>
    <col min="14851" max="14851" width="4" customWidth="1"/>
    <col min="14852" max="14852" width="4.140625" customWidth="1"/>
    <col min="14853" max="14853" width="4.28515625" customWidth="1"/>
    <col min="14854" max="14854" width="4.140625" customWidth="1"/>
    <col min="14855" max="14855" width="5.5703125" customWidth="1"/>
    <col min="15105" max="15105" width="4.28515625" customWidth="1"/>
    <col min="15106" max="15106" width="24.85546875" bestFit="1" customWidth="1"/>
    <col min="15107" max="15107" width="4" customWidth="1"/>
    <col min="15108" max="15108" width="4.140625" customWidth="1"/>
    <col min="15109" max="15109" width="4.28515625" customWidth="1"/>
    <col min="15110" max="15110" width="4.140625" customWidth="1"/>
    <col min="15111" max="15111" width="5.5703125" customWidth="1"/>
    <col min="15361" max="15361" width="4.28515625" customWidth="1"/>
    <col min="15362" max="15362" width="24.85546875" bestFit="1" customWidth="1"/>
    <col min="15363" max="15363" width="4" customWidth="1"/>
    <col min="15364" max="15364" width="4.140625" customWidth="1"/>
    <col min="15365" max="15365" width="4.28515625" customWidth="1"/>
    <col min="15366" max="15366" width="4.140625" customWidth="1"/>
    <col min="15367" max="15367" width="5.5703125" customWidth="1"/>
    <col min="15617" max="15617" width="4.28515625" customWidth="1"/>
    <col min="15618" max="15618" width="24.85546875" bestFit="1" customWidth="1"/>
    <col min="15619" max="15619" width="4" customWidth="1"/>
    <col min="15620" max="15620" width="4.140625" customWidth="1"/>
    <col min="15621" max="15621" width="4.28515625" customWidth="1"/>
    <col min="15622" max="15622" width="4.140625" customWidth="1"/>
    <col min="15623" max="15623" width="5.5703125" customWidth="1"/>
    <col min="15873" max="15873" width="4.28515625" customWidth="1"/>
    <col min="15874" max="15874" width="24.85546875" bestFit="1" customWidth="1"/>
    <col min="15875" max="15875" width="4" customWidth="1"/>
    <col min="15876" max="15876" width="4.140625" customWidth="1"/>
    <col min="15877" max="15877" width="4.28515625" customWidth="1"/>
    <col min="15878" max="15878" width="4.140625" customWidth="1"/>
    <col min="15879" max="15879" width="5.5703125" customWidth="1"/>
    <col min="16129" max="16129" width="4.28515625" customWidth="1"/>
    <col min="16130" max="16130" width="24.85546875" bestFit="1" customWidth="1"/>
    <col min="16131" max="16131" width="4" customWidth="1"/>
    <col min="16132" max="16132" width="4.140625" customWidth="1"/>
    <col min="16133" max="16133" width="4.28515625" customWidth="1"/>
    <col min="16134" max="16134" width="4.140625" customWidth="1"/>
    <col min="16135" max="16135" width="5.5703125" customWidth="1"/>
  </cols>
  <sheetData>
    <row r="1" spans="1:7" x14ac:dyDescent="0.25">
      <c r="A1" s="12" t="s">
        <v>427</v>
      </c>
      <c r="B1" s="12" t="s">
        <v>429</v>
      </c>
      <c r="C1" s="13" t="s">
        <v>454</v>
      </c>
      <c r="D1" s="13"/>
      <c r="E1" s="13"/>
      <c r="F1" s="13"/>
      <c r="G1" s="12" t="s">
        <v>435</v>
      </c>
    </row>
    <row r="2" spans="1:7" x14ac:dyDescent="0.25">
      <c r="A2" s="12">
        <v>1</v>
      </c>
      <c r="B2" s="14" t="s">
        <v>439</v>
      </c>
      <c r="C2" s="11">
        <v>60</v>
      </c>
      <c r="D2" s="11">
        <v>57</v>
      </c>
      <c r="E2" s="11">
        <v>55</v>
      </c>
      <c r="F2" s="11">
        <v>54</v>
      </c>
      <c r="G2" s="12">
        <f>SUM(C2:F2)</f>
        <v>226</v>
      </c>
    </row>
    <row r="3" spans="1:7" x14ac:dyDescent="0.25">
      <c r="A3" s="12">
        <v>2</v>
      </c>
      <c r="B3" s="14" t="s">
        <v>438</v>
      </c>
      <c r="C3" s="11">
        <v>56</v>
      </c>
      <c r="D3" s="11">
        <v>52</v>
      </c>
      <c r="E3" s="11">
        <v>50</v>
      </c>
      <c r="F3" s="11">
        <v>44</v>
      </c>
      <c r="G3" s="12">
        <f>SUM(C3:F3)</f>
        <v>202</v>
      </c>
    </row>
    <row r="4" spans="1:7" x14ac:dyDescent="0.25">
      <c r="A4" s="12">
        <v>3</v>
      </c>
      <c r="B4" s="14" t="s">
        <v>21</v>
      </c>
      <c r="C4" s="11">
        <v>59</v>
      </c>
      <c r="D4" s="11">
        <v>53</v>
      </c>
      <c r="E4" s="11">
        <v>47</v>
      </c>
      <c r="F4" s="11">
        <v>34</v>
      </c>
      <c r="G4" s="12">
        <f>SUM(C4:F4)</f>
        <v>193</v>
      </c>
    </row>
    <row r="5" spans="1:7" x14ac:dyDescent="0.25">
      <c r="A5" s="12">
        <v>4</v>
      </c>
      <c r="B5" s="14" t="s">
        <v>19</v>
      </c>
      <c r="C5" s="11">
        <v>58</v>
      </c>
      <c r="D5" s="11">
        <v>49</v>
      </c>
      <c r="E5" s="11">
        <v>42</v>
      </c>
      <c r="F5" s="11">
        <v>37</v>
      </c>
      <c r="G5" s="12">
        <f>SUM(C5:F5)</f>
        <v>186</v>
      </c>
    </row>
    <row r="6" spans="1:7" x14ac:dyDescent="0.25">
      <c r="A6" s="12">
        <v>5</v>
      </c>
      <c r="B6" s="14" t="s">
        <v>436</v>
      </c>
      <c r="C6" s="11">
        <v>51</v>
      </c>
      <c r="D6" s="11">
        <v>41</v>
      </c>
      <c r="E6" s="11">
        <v>40</v>
      </c>
      <c r="F6" s="11">
        <v>33</v>
      </c>
      <c r="G6" s="12">
        <f>SUM(C6:F6)</f>
        <v>165</v>
      </c>
    </row>
    <row r="7" spans="1:7" x14ac:dyDescent="0.25">
      <c r="A7" s="12">
        <v>6</v>
      </c>
      <c r="B7" s="14" t="s">
        <v>437</v>
      </c>
      <c r="C7" s="11">
        <v>48</v>
      </c>
      <c r="D7" s="11">
        <v>39</v>
      </c>
      <c r="E7" s="11">
        <v>38</v>
      </c>
      <c r="F7" s="11">
        <v>36</v>
      </c>
      <c r="G7" s="12">
        <f>SUM(C7:F7)</f>
        <v>161</v>
      </c>
    </row>
    <row r="8" spans="1:7" x14ac:dyDescent="0.25">
      <c r="A8" s="12">
        <v>7</v>
      </c>
      <c r="B8" s="14" t="s">
        <v>195</v>
      </c>
      <c r="C8" s="11">
        <v>43</v>
      </c>
      <c r="D8" s="11">
        <v>35</v>
      </c>
      <c r="E8" s="11">
        <v>26</v>
      </c>
      <c r="F8" s="11"/>
      <c r="G8" s="12">
        <f>SUM(C8:F8)</f>
        <v>104</v>
      </c>
    </row>
    <row r="9" spans="1:7" x14ac:dyDescent="0.25">
      <c r="A9" s="12">
        <v>8</v>
      </c>
      <c r="B9" s="14" t="s">
        <v>56</v>
      </c>
      <c r="C9" s="11">
        <v>45</v>
      </c>
      <c r="D9" s="11">
        <v>30</v>
      </c>
      <c r="E9" s="11">
        <v>27</v>
      </c>
      <c r="F9" s="11"/>
      <c r="G9" s="12">
        <f>SUM(C9:F9)</f>
        <v>102</v>
      </c>
    </row>
    <row r="10" spans="1:7" x14ac:dyDescent="0.25">
      <c r="A10" s="12">
        <v>9</v>
      </c>
      <c r="B10" s="14" t="s">
        <v>287</v>
      </c>
      <c r="C10" s="11">
        <v>31</v>
      </c>
      <c r="D10" s="11">
        <v>28</v>
      </c>
      <c r="E10" s="11"/>
      <c r="F10" s="11"/>
      <c r="G10" s="12">
        <f>SUM(C10:F10)</f>
        <v>59</v>
      </c>
    </row>
    <row r="11" spans="1:7" x14ac:dyDescent="0.25">
      <c r="A11" s="12">
        <v>10</v>
      </c>
      <c r="B11" s="14" t="s">
        <v>8</v>
      </c>
      <c r="C11" s="11">
        <v>46</v>
      </c>
      <c r="D11" s="11"/>
      <c r="E11" s="11"/>
      <c r="F11" s="11"/>
      <c r="G11" s="12">
        <f>SUM(C11:F11)</f>
        <v>46</v>
      </c>
    </row>
    <row r="12" spans="1:7" x14ac:dyDescent="0.25">
      <c r="A12" s="12">
        <v>11</v>
      </c>
      <c r="B12" s="14" t="s">
        <v>445</v>
      </c>
      <c r="C12" s="11">
        <v>32</v>
      </c>
      <c r="D12" s="11"/>
      <c r="E12" s="11"/>
      <c r="F12" s="11"/>
      <c r="G12" s="12">
        <f>SUM(C12:F12)</f>
        <v>32</v>
      </c>
    </row>
    <row r="13" spans="1:7" x14ac:dyDescent="0.25">
      <c r="A13" s="12">
        <v>12</v>
      </c>
      <c r="B13" s="14" t="s">
        <v>345</v>
      </c>
      <c r="C13" s="11">
        <v>29</v>
      </c>
      <c r="D13" s="11"/>
      <c r="E13" s="11"/>
      <c r="F13" s="11"/>
      <c r="G13" s="12">
        <f>SUM(C13:F13)</f>
        <v>29</v>
      </c>
    </row>
    <row r="14" spans="1:7" x14ac:dyDescent="0.25">
      <c r="A14" s="12" t="s">
        <v>442</v>
      </c>
      <c r="B14" s="14" t="s">
        <v>440</v>
      </c>
      <c r="C14" s="11"/>
      <c r="D14" s="11"/>
      <c r="E14" s="11"/>
      <c r="F14" s="11"/>
      <c r="G14" s="12">
        <f>SUM(C14:F14)</f>
        <v>0</v>
      </c>
    </row>
    <row r="15" spans="1:7" x14ac:dyDescent="0.25">
      <c r="A15" s="12" t="s">
        <v>442</v>
      </c>
      <c r="B15" s="14" t="s">
        <v>443</v>
      </c>
      <c r="C15" s="11"/>
      <c r="D15" s="11"/>
      <c r="E15" s="11"/>
      <c r="F15" s="11"/>
      <c r="G15" s="12">
        <f>SUM(C15:F15)</f>
        <v>0</v>
      </c>
    </row>
    <row r="16" spans="1:7" x14ac:dyDescent="0.25">
      <c r="A16" s="12" t="s">
        <v>442</v>
      </c>
      <c r="B16" s="14" t="s">
        <v>444</v>
      </c>
      <c r="C16" s="11"/>
      <c r="D16" s="11"/>
      <c r="E16" s="11"/>
      <c r="F16" s="11"/>
      <c r="G16" s="12">
        <f>SUM(C16:F16)</f>
        <v>0</v>
      </c>
    </row>
    <row r="17" spans="1:8" x14ac:dyDescent="0.25">
      <c r="A17" s="12" t="s">
        <v>442</v>
      </c>
      <c r="B17" s="14" t="s">
        <v>441</v>
      </c>
      <c r="C17" s="11"/>
      <c r="D17" s="11"/>
      <c r="E17" s="11"/>
      <c r="F17" s="11"/>
      <c r="G17" s="12">
        <f>SUM(C17:F17)</f>
        <v>0</v>
      </c>
    </row>
    <row r="18" spans="1:8" x14ac:dyDescent="0.25">
      <c r="A18" s="12" t="s">
        <v>442</v>
      </c>
      <c r="B18" s="14" t="s">
        <v>127</v>
      </c>
      <c r="C18" s="11"/>
      <c r="D18" s="11"/>
      <c r="E18" s="11"/>
      <c r="F18" s="11"/>
      <c r="G18" s="12">
        <f>SUM(C18:F18)</f>
        <v>0</v>
      </c>
    </row>
    <row r="19" spans="1:8" x14ac:dyDescent="0.25">
      <c r="A19" s="12" t="s">
        <v>442</v>
      </c>
      <c r="B19" s="14" t="s">
        <v>446</v>
      </c>
      <c r="C19" s="11"/>
      <c r="D19" s="11"/>
      <c r="E19" s="11"/>
      <c r="F19" s="11"/>
      <c r="G19" s="12">
        <f>SUM(C19:F19)</f>
        <v>0</v>
      </c>
    </row>
    <row r="20" spans="1:8" x14ac:dyDescent="0.25">
      <c r="A20" s="12" t="s">
        <v>442</v>
      </c>
      <c r="B20" s="14" t="s">
        <v>447</v>
      </c>
      <c r="C20" s="11"/>
      <c r="D20" s="11"/>
      <c r="E20" s="11"/>
      <c r="F20" s="11"/>
      <c r="G20" s="12">
        <f>SUM(C20:F20)</f>
        <v>0</v>
      </c>
    </row>
    <row r="21" spans="1:8" x14ac:dyDescent="0.25">
      <c r="A21" s="12" t="s">
        <v>442</v>
      </c>
      <c r="B21" s="14" t="s">
        <v>448</v>
      </c>
      <c r="C21" s="11"/>
      <c r="D21" s="11"/>
      <c r="E21" s="11"/>
      <c r="F21" s="11"/>
      <c r="G21" s="12">
        <f>SUM(C21:F21)</f>
        <v>0</v>
      </c>
    </row>
    <row r="22" spans="1:8" x14ac:dyDescent="0.25">
      <c r="A22" s="12" t="s">
        <v>442</v>
      </c>
      <c r="B22" s="14" t="s">
        <v>23</v>
      </c>
      <c r="C22" s="11"/>
      <c r="D22" s="11"/>
      <c r="E22" s="11"/>
      <c r="F22" s="11"/>
      <c r="G22" s="12">
        <f>SUM(C22:F22)</f>
        <v>0</v>
      </c>
    </row>
    <row r="23" spans="1:8" x14ac:dyDescent="0.25">
      <c r="A23" s="12"/>
      <c r="B23" s="14"/>
      <c r="C23" s="11"/>
      <c r="D23" s="11"/>
      <c r="E23" s="11"/>
      <c r="F23" s="11"/>
      <c r="G23" s="12"/>
    </row>
    <row r="24" spans="1:8" hidden="1" x14ac:dyDescent="0.25">
      <c r="A24" s="12"/>
      <c r="B24" s="14"/>
      <c r="C24" t="s">
        <v>449</v>
      </c>
      <c r="G24" s="11"/>
    </row>
    <row r="25" spans="1:8" hidden="1" x14ac:dyDescent="0.25">
      <c r="A25" s="12"/>
      <c r="B25" s="14"/>
      <c r="C25" t="s">
        <v>450</v>
      </c>
      <c r="D25" t="s">
        <v>451</v>
      </c>
      <c r="G25" s="11">
        <f>SUM(G2:G22)</f>
        <v>1505</v>
      </c>
      <c r="H25" t="s">
        <v>452</v>
      </c>
    </row>
    <row r="26" spans="1:8" hidden="1" x14ac:dyDescent="0.25">
      <c r="A26" s="12"/>
      <c r="B26" s="14"/>
      <c r="C26" s="11">
        <f>MAX(C2:F22)</f>
        <v>60</v>
      </c>
      <c r="D26" s="11">
        <f>MIN(C1:F22)</f>
        <v>26</v>
      </c>
      <c r="G26" s="11">
        <f>(C26*(C26+1)-D26*(D26-1))/2</f>
        <v>1505</v>
      </c>
      <c r="H26" t="s">
        <v>453</v>
      </c>
    </row>
    <row r="27" spans="1:8" hidden="1" x14ac:dyDescent="0.25">
      <c r="G27" s="11" t="str">
        <f>IF(G25=G26,"ok","CHECK")</f>
        <v>ok</v>
      </c>
    </row>
  </sheetData>
  <sortState ref="A2:H22">
    <sortCondition descending="1" ref="G2:G22"/>
    <sortCondition ref="B2:B2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8"/>
  <sheetViews>
    <sheetView topLeftCell="A286" workbookViewId="0">
      <selection activeCell="C296" sqref="C1:C1048576"/>
    </sheetView>
  </sheetViews>
  <sheetFormatPr defaultRowHeight="15" x14ac:dyDescent="0.25"/>
  <cols>
    <col min="3" max="3" width="20.28515625" bestFit="1" customWidth="1"/>
    <col min="6" max="6" width="30.5703125" bestFit="1" customWidth="1"/>
    <col min="7" max="8" width="11.85546875" style="1" bestFit="1" customWidth="1"/>
  </cols>
  <sheetData>
    <row r="1" spans="1:11" ht="15.75" thickBot="1" x14ac:dyDescent="0.3">
      <c r="A1" t="s">
        <v>24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s="1" t="s">
        <v>30</v>
      </c>
      <c r="H1" s="1" t="s">
        <v>31</v>
      </c>
      <c r="I1" t="s">
        <v>32</v>
      </c>
      <c r="J1" t="s">
        <v>33</v>
      </c>
      <c r="K1" t="s">
        <v>34</v>
      </c>
    </row>
    <row r="2" spans="1:11" ht="15.75" thickBot="1" x14ac:dyDescent="0.3">
      <c r="A2">
        <v>1</v>
      </c>
      <c r="B2">
        <v>72</v>
      </c>
      <c r="C2" t="s">
        <v>0</v>
      </c>
      <c r="D2" t="s">
        <v>1</v>
      </c>
      <c r="E2" t="s">
        <v>2</v>
      </c>
      <c r="F2" t="s">
        <v>3</v>
      </c>
      <c r="G2" s="2">
        <v>2.3310185185185187E-2</v>
      </c>
      <c r="H2" s="2">
        <v>2.3287037037037037E-2</v>
      </c>
      <c r="I2">
        <v>1</v>
      </c>
      <c r="J2">
        <v>1</v>
      </c>
      <c r="K2">
        <v>1</v>
      </c>
    </row>
    <row r="3" spans="1:11" ht="15.75" thickBot="1" x14ac:dyDescent="0.3">
      <c r="A3">
        <v>2</v>
      </c>
      <c r="B3">
        <v>205</v>
      </c>
      <c r="C3" t="s">
        <v>4</v>
      </c>
      <c r="D3" t="s">
        <v>1</v>
      </c>
      <c r="E3" t="s">
        <v>2</v>
      </c>
      <c r="F3" t="s">
        <v>5</v>
      </c>
      <c r="G3" s="2">
        <v>2.3981481481481479E-2</v>
      </c>
      <c r="H3" s="2">
        <v>2.3958333333333331E-2</v>
      </c>
      <c r="I3">
        <v>2</v>
      </c>
      <c r="J3">
        <v>2</v>
      </c>
      <c r="K3">
        <v>2</v>
      </c>
    </row>
    <row r="4" spans="1:11" ht="15.75" thickBot="1" x14ac:dyDescent="0.3">
      <c r="A4">
        <v>3</v>
      </c>
      <c r="B4">
        <v>454</v>
      </c>
      <c r="C4" t="s">
        <v>6</v>
      </c>
      <c r="D4" t="s">
        <v>1</v>
      </c>
      <c r="E4" t="s">
        <v>2</v>
      </c>
      <c r="G4" s="2">
        <v>2.4224537037037034E-2</v>
      </c>
      <c r="H4" s="2">
        <v>2.4201388888888887E-2</v>
      </c>
      <c r="I4">
        <v>3</v>
      </c>
      <c r="J4">
        <v>3</v>
      </c>
      <c r="K4">
        <v>3</v>
      </c>
    </row>
    <row r="5" spans="1:11" ht="15.75" thickBot="1" x14ac:dyDescent="0.3">
      <c r="A5">
        <v>4</v>
      </c>
      <c r="B5">
        <v>461</v>
      </c>
      <c r="C5" t="s">
        <v>7</v>
      </c>
      <c r="D5" t="s">
        <v>1</v>
      </c>
      <c r="E5" t="s">
        <v>2</v>
      </c>
      <c r="F5" t="s">
        <v>8</v>
      </c>
      <c r="G5" s="2">
        <v>2.4282407407407409E-2</v>
      </c>
      <c r="H5" s="2">
        <v>2.4270833333333335E-2</v>
      </c>
      <c r="I5">
        <v>4</v>
      </c>
      <c r="J5">
        <v>4</v>
      </c>
      <c r="K5">
        <v>4</v>
      </c>
    </row>
    <row r="6" spans="1:11" ht="15.75" thickBot="1" x14ac:dyDescent="0.3">
      <c r="A6">
        <v>5</v>
      </c>
      <c r="B6">
        <v>229</v>
      </c>
      <c r="C6" t="s">
        <v>9</v>
      </c>
      <c r="D6" t="s">
        <v>1</v>
      </c>
      <c r="E6" t="s">
        <v>2</v>
      </c>
      <c r="F6" t="s">
        <v>10</v>
      </c>
      <c r="G6" s="2">
        <v>2.4375000000000004E-2</v>
      </c>
      <c r="H6" s="2">
        <v>2.4351851851851857E-2</v>
      </c>
      <c r="I6">
        <v>5</v>
      </c>
      <c r="J6">
        <v>5</v>
      </c>
      <c r="K6">
        <v>5</v>
      </c>
    </row>
    <row r="7" spans="1:11" ht="15.75" thickBot="1" x14ac:dyDescent="0.3">
      <c r="A7">
        <v>6</v>
      </c>
      <c r="B7">
        <v>208</v>
      </c>
      <c r="C7" t="s">
        <v>11</v>
      </c>
      <c r="D7" t="s">
        <v>1</v>
      </c>
      <c r="E7" t="s">
        <v>12</v>
      </c>
      <c r="F7" t="s">
        <v>13</v>
      </c>
      <c r="G7" s="2">
        <v>2.449074074074074E-2</v>
      </c>
      <c r="H7" s="2">
        <v>2.4479166666666666E-2</v>
      </c>
      <c r="I7">
        <v>6</v>
      </c>
      <c r="J7">
        <v>1</v>
      </c>
      <c r="K7">
        <v>6</v>
      </c>
    </row>
    <row r="8" spans="1:11" ht="15.75" thickBot="1" x14ac:dyDescent="0.3">
      <c r="A8">
        <v>7</v>
      </c>
      <c r="B8">
        <v>74</v>
      </c>
      <c r="C8" t="s">
        <v>14</v>
      </c>
      <c r="D8" t="s">
        <v>1</v>
      </c>
      <c r="E8" t="s">
        <v>2</v>
      </c>
      <c r="F8" t="s">
        <v>10</v>
      </c>
      <c r="G8" s="2">
        <v>2.4664351851851851E-2</v>
      </c>
      <c r="H8" s="2">
        <v>2.4641203703703703E-2</v>
      </c>
      <c r="I8">
        <v>7</v>
      </c>
      <c r="J8">
        <v>6</v>
      </c>
      <c r="K8">
        <v>7</v>
      </c>
    </row>
    <row r="9" spans="1:11" ht="15.75" thickBot="1" x14ac:dyDescent="0.3">
      <c r="A9">
        <v>8</v>
      </c>
      <c r="B9">
        <v>224</v>
      </c>
      <c r="C9" t="s">
        <v>15</v>
      </c>
      <c r="D9" t="s">
        <v>1</v>
      </c>
      <c r="E9" t="s">
        <v>2</v>
      </c>
      <c r="F9" t="s">
        <v>10</v>
      </c>
      <c r="G9" s="2">
        <v>2.5034722222222222E-2</v>
      </c>
      <c r="H9" s="2">
        <v>2.5011574074074075E-2</v>
      </c>
      <c r="I9">
        <v>8</v>
      </c>
      <c r="J9">
        <v>7</v>
      </c>
      <c r="K9">
        <v>8</v>
      </c>
    </row>
    <row r="10" spans="1:11" ht="15.75" thickBot="1" x14ac:dyDescent="0.3">
      <c r="A10">
        <v>9</v>
      </c>
      <c r="B10">
        <v>266</v>
      </c>
      <c r="C10" t="s">
        <v>16</v>
      </c>
      <c r="D10" t="s">
        <v>1</v>
      </c>
      <c r="E10" t="s">
        <v>17</v>
      </c>
      <c r="F10" t="s">
        <v>3</v>
      </c>
      <c r="G10" s="2">
        <v>2.5057870370370373E-2</v>
      </c>
      <c r="H10" s="2">
        <v>2.5046296296296299E-2</v>
      </c>
      <c r="I10">
        <v>9</v>
      </c>
      <c r="J10">
        <v>1</v>
      </c>
      <c r="K10">
        <v>9</v>
      </c>
    </row>
    <row r="11" spans="1:11" ht="15.75" thickBot="1" x14ac:dyDescent="0.3">
      <c r="A11">
        <v>10</v>
      </c>
      <c r="B11">
        <v>204</v>
      </c>
      <c r="C11" t="s">
        <v>18</v>
      </c>
      <c r="D11" t="s">
        <v>1</v>
      </c>
      <c r="E11" t="s">
        <v>12</v>
      </c>
      <c r="F11" t="s">
        <v>19</v>
      </c>
      <c r="G11" s="2">
        <v>2.5104166666666664E-2</v>
      </c>
      <c r="H11" s="2">
        <v>2.5092592592592593E-2</v>
      </c>
      <c r="I11">
        <v>10</v>
      </c>
      <c r="J11">
        <v>2</v>
      </c>
      <c r="K11">
        <v>10</v>
      </c>
    </row>
    <row r="12" spans="1:11" ht="15.75" thickBot="1" x14ac:dyDescent="0.3">
      <c r="A12">
        <v>11</v>
      </c>
      <c r="B12">
        <v>89</v>
      </c>
      <c r="C12" t="s">
        <v>20</v>
      </c>
      <c r="D12" t="s">
        <v>1</v>
      </c>
      <c r="E12" t="s">
        <v>12</v>
      </c>
      <c r="F12" t="s">
        <v>21</v>
      </c>
      <c r="G12" s="2">
        <v>2.5277777777777777E-2</v>
      </c>
      <c r="H12" s="2">
        <v>2.5266203703703704E-2</v>
      </c>
      <c r="I12">
        <v>11</v>
      </c>
      <c r="J12">
        <v>3</v>
      </c>
      <c r="K12">
        <v>11</v>
      </c>
    </row>
    <row r="13" spans="1:11" ht="15.75" thickBot="1" x14ac:dyDescent="0.3">
      <c r="A13">
        <v>12</v>
      </c>
      <c r="B13">
        <v>254</v>
      </c>
      <c r="C13" t="s">
        <v>22</v>
      </c>
      <c r="D13" t="s">
        <v>1</v>
      </c>
      <c r="E13" t="s">
        <v>17</v>
      </c>
      <c r="F13" t="s">
        <v>23</v>
      </c>
      <c r="G13" s="2">
        <v>2.539351851851852E-2</v>
      </c>
      <c r="H13" s="2">
        <v>2.5381944444444443E-2</v>
      </c>
      <c r="I13">
        <v>12</v>
      </c>
      <c r="J13">
        <v>2</v>
      </c>
      <c r="K13">
        <v>12</v>
      </c>
    </row>
    <row r="14" spans="1:11" ht="15.75" thickBot="1" x14ac:dyDescent="0.3">
      <c r="A14">
        <v>13</v>
      </c>
      <c r="B14">
        <v>260</v>
      </c>
      <c r="C14" t="s">
        <v>35</v>
      </c>
      <c r="D14" t="s">
        <v>1</v>
      </c>
      <c r="E14" t="s">
        <v>2</v>
      </c>
      <c r="F14" t="s">
        <v>36</v>
      </c>
      <c r="G14" s="2">
        <v>2.5405092592592594E-2</v>
      </c>
      <c r="H14" s="2">
        <v>2.539351851851852E-2</v>
      </c>
      <c r="I14">
        <v>13</v>
      </c>
      <c r="J14">
        <v>8</v>
      </c>
      <c r="K14">
        <v>13</v>
      </c>
    </row>
    <row r="15" spans="1:11" ht="15.75" thickBot="1" x14ac:dyDescent="0.3">
      <c r="A15">
        <v>14</v>
      </c>
      <c r="B15">
        <v>236</v>
      </c>
      <c r="C15" t="s">
        <v>37</v>
      </c>
      <c r="D15" t="s">
        <v>1</v>
      </c>
      <c r="E15" t="s">
        <v>17</v>
      </c>
      <c r="F15" t="s">
        <v>38</v>
      </c>
      <c r="G15" s="2">
        <v>2.5451388888888888E-2</v>
      </c>
      <c r="H15" s="2">
        <v>2.5439814814814814E-2</v>
      </c>
      <c r="I15">
        <v>14</v>
      </c>
      <c r="J15">
        <v>3</v>
      </c>
      <c r="K15">
        <v>14</v>
      </c>
    </row>
    <row r="16" spans="1:11" ht="15.75" thickBot="1" x14ac:dyDescent="0.3">
      <c r="A16">
        <v>15</v>
      </c>
      <c r="B16">
        <v>206</v>
      </c>
      <c r="C16" t="s">
        <v>39</v>
      </c>
      <c r="D16" t="s">
        <v>1</v>
      </c>
      <c r="E16" t="s">
        <v>2</v>
      </c>
      <c r="F16" t="s">
        <v>36</v>
      </c>
      <c r="G16" s="2">
        <v>2.5497685185185189E-2</v>
      </c>
      <c r="H16" s="2">
        <v>2.5486111111111112E-2</v>
      </c>
      <c r="I16">
        <v>15</v>
      </c>
      <c r="J16">
        <v>9</v>
      </c>
      <c r="K16">
        <v>15</v>
      </c>
    </row>
    <row r="17" spans="1:11" ht="15.75" thickBot="1" x14ac:dyDescent="0.3">
      <c r="A17">
        <v>16</v>
      </c>
      <c r="B17">
        <v>402</v>
      </c>
      <c r="C17" t="s">
        <v>40</v>
      </c>
      <c r="D17" t="s">
        <v>1</v>
      </c>
      <c r="E17" t="s">
        <v>2</v>
      </c>
      <c r="F17" t="s">
        <v>41</v>
      </c>
      <c r="G17" s="2">
        <v>2.5520833333333336E-2</v>
      </c>
      <c r="H17" s="2">
        <v>2.5509259259259259E-2</v>
      </c>
      <c r="I17">
        <v>16</v>
      </c>
      <c r="J17">
        <v>10</v>
      </c>
      <c r="K17">
        <v>16</v>
      </c>
    </row>
    <row r="18" spans="1:11" ht="15.75" thickBot="1" x14ac:dyDescent="0.3">
      <c r="A18">
        <v>17</v>
      </c>
      <c r="B18">
        <v>85</v>
      </c>
      <c r="C18" t="s">
        <v>42</v>
      </c>
      <c r="D18" t="s">
        <v>1</v>
      </c>
      <c r="E18" t="s">
        <v>12</v>
      </c>
      <c r="F18" t="s">
        <v>8</v>
      </c>
      <c r="G18" s="2">
        <v>2.5543981481481483E-2</v>
      </c>
      <c r="H18" s="2">
        <v>2.5520833333333336E-2</v>
      </c>
      <c r="I18">
        <v>17</v>
      </c>
      <c r="J18">
        <v>4</v>
      </c>
      <c r="K18">
        <v>17</v>
      </c>
    </row>
    <row r="19" spans="1:11" ht="15.75" thickBot="1" x14ac:dyDescent="0.3">
      <c r="A19">
        <v>18</v>
      </c>
      <c r="B19">
        <v>181</v>
      </c>
      <c r="C19" t="s">
        <v>43</v>
      </c>
      <c r="D19" t="s">
        <v>1</v>
      </c>
      <c r="E19" t="s">
        <v>2</v>
      </c>
      <c r="F19" t="s">
        <v>13</v>
      </c>
      <c r="G19" s="2">
        <v>2.5613425925925925E-2</v>
      </c>
      <c r="H19" s="2">
        <v>2.5590277777777778E-2</v>
      </c>
      <c r="I19">
        <v>18</v>
      </c>
      <c r="J19">
        <v>11</v>
      </c>
      <c r="K19">
        <v>18</v>
      </c>
    </row>
    <row r="20" spans="1:11" ht="15.75" thickBot="1" x14ac:dyDescent="0.3">
      <c r="A20">
        <v>19</v>
      </c>
      <c r="B20">
        <v>361</v>
      </c>
      <c r="C20" t="s">
        <v>44</v>
      </c>
      <c r="D20" t="s">
        <v>1</v>
      </c>
      <c r="E20" t="s">
        <v>12</v>
      </c>
      <c r="F20" t="s">
        <v>45</v>
      </c>
      <c r="G20" s="2">
        <v>2.5613425925925925E-2</v>
      </c>
      <c r="H20" s="2">
        <v>2.5601851851851851E-2</v>
      </c>
      <c r="I20">
        <v>19</v>
      </c>
      <c r="J20">
        <v>5</v>
      </c>
      <c r="K20">
        <v>19</v>
      </c>
    </row>
    <row r="21" spans="1:11" ht="15.75" thickBot="1" x14ac:dyDescent="0.3">
      <c r="A21">
        <v>20</v>
      </c>
      <c r="B21">
        <v>403</v>
      </c>
      <c r="C21" t="s">
        <v>46</v>
      </c>
      <c r="D21" t="s">
        <v>1</v>
      </c>
      <c r="E21" t="s">
        <v>12</v>
      </c>
      <c r="F21" t="s">
        <v>47</v>
      </c>
      <c r="G21" s="2">
        <v>2.5648148148148146E-2</v>
      </c>
      <c r="H21" s="2">
        <v>2.5636574074074072E-2</v>
      </c>
      <c r="I21">
        <v>20</v>
      </c>
      <c r="J21">
        <v>6</v>
      </c>
      <c r="K21">
        <v>20</v>
      </c>
    </row>
    <row r="22" spans="1:11" ht="15.75" thickBot="1" x14ac:dyDescent="0.3">
      <c r="A22">
        <v>21</v>
      </c>
      <c r="B22">
        <v>47</v>
      </c>
      <c r="C22" t="s">
        <v>48</v>
      </c>
      <c r="D22" t="s">
        <v>1</v>
      </c>
      <c r="E22" t="s">
        <v>12</v>
      </c>
      <c r="F22" t="s">
        <v>3</v>
      </c>
      <c r="G22" s="2">
        <v>2.5694444444444447E-2</v>
      </c>
      <c r="H22" s="2">
        <v>2.568287037037037E-2</v>
      </c>
      <c r="I22">
        <v>21</v>
      </c>
      <c r="J22">
        <v>7</v>
      </c>
      <c r="K22">
        <v>21</v>
      </c>
    </row>
    <row r="23" spans="1:11" ht="15.75" thickBot="1" x14ac:dyDescent="0.3">
      <c r="A23">
        <v>22</v>
      </c>
      <c r="B23">
        <v>350</v>
      </c>
      <c r="C23" t="s">
        <v>49</v>
      </c>
      <c r="D23" t="s">
        <v>1</v>
      </c>
      <c r="E23" t="s">
        <v>2</v>
      </c>
      <c r="F23" t="s">
        <v>10</v>
      </c>
      <c r="G23" s="2">
        <v>2.6157407407407407E-2</v>
      </c>
      <c r="H23" s="2">
        <v>2.6122685185185183E-2</v>
      </c>
      <c r="I23">
        <v>22</v>
      </c>
      <c r="J23">
        <v>12</v>
      </c>
      <c r="K23">
        <v>22</v>
      </c>
    </row>
    <row r="24" spans="1:11" ht="15.75" thickBot="1" x14ac:dyDescent="0.3">
      <c r="A24">
        <v>23</v>
      </c>
      <c r="B24">
        <v>165</v>
      </c>
      <c r="C24" t="s">
        <v>50</v>
      </c>
      <c r="D24" t="s">
        <v>1</v>
      </c>
      <c r="E24" t="s">
        <v>12</v>
      </c>
      <c r="F24" t="s">
        <v>3</v>
      </c>
      <c r="G24" s="2">
        <v>2.6215277777777778E-2</v>
      </c>
      <c r="H24" s="2">
        <v>2.6192129629629631E-2</v>
      </c>
      <c r="I24">
        <v>23</v>
      </c>
      <c r="J24">
        <v>8</v>
      </c>
      <c r="K24">
        <v>23</v>
      </c>
    </row>
    <row r="25" spans="1:11" ht="15.75" thickBot="1" x14ac:dyDescent="0.3">
      <c r="A25">
        <v>24</v>
      </c>
      <c r="B25">
        <v>155</v>
      </c>
      <c r="C25" t="s">
        <v>51</v>
      </c>
      <c r="D25" t="s">
        <v>1</v>
      </c>
      <c r="E25" t="s">
        <v>2</v>
      </c>
      <c r="F25" t="s">
        <v>36</v>
      </c>
      <c r="G25" s="2">
        <v>2.631944444444444E-2</v>
      </c>
      <c r="H25" s="2">
        <v>2.630787037037037E-2</v>
      </c>
      <c r="I25">
        <v>24</v>
      </c>
      <c r="J25">
        <v>13</v>
      </c>
      <c r="K25">
        <v>24</v>
      </c>
    </row>
    <row r="26" spans="1:11" ht="15.75" thickBot="1" x14ac:dyDescent="0.3">
      <c r="A26">
        <v>25</v>
      </c>
      <c r="B26">
        <v>264</v>
      </c>
      <c r="C26" t="s">
        <v>52</v>
      </c>
      <c r="D26" t="s">
        <v>1</v>
      </c>
      <c r="E26" t="s">
        <v>2</v>
      </c>
      <c r="F26" t="s">
        <v>10</v>
      </c>
      <c r="G26" s="2">
        <v>2.6388888888888889E-2</v>
      </c>
      <c r="H26" s="2">
        <v>2.6354166666666668E-2</v>
      </c>
      <c r="I26">
        <v>25</v>
      </c>
      <c r="J26">
        <v>14</v>
      </c>
      <c r="K26">
        <v>25</v>
      </c>
    </row>
    <row r="27" spans="1:11" ht="15.75" thickBot="1" x14ac:dyDescent="0.3">
      <c r="A27">
        <v>26</v>
      </c>
      <c r="B27">
        <v>51</v>
      </c>
      <c r="C27" t="s">
        <v>53</v>
      </c>
      <c r="D27" t="s">
        <v>1</v>
      </c>
      <c r="E27" t="s">
        <v>2</v>
      </c>
      <c r="F27" t="s">
        <v>21</v>
      </c>
      <c r="G27" s="2">
        <v>2.6562499999999999E-2</v>
      </c>
      <c r="H27" s="2">
        <v>2.6527777777777779E-2</v>
      </c>
      <c r="I27">
        <v>26</v>
      </c>
      <c r="J27">
        <v>15</v>
      </c>
      <c r="K27">
        <v>26</v>
      </c>
    </row>
    <row r="28" spans="1:11" ht="15.75" thickBot="1" x14ac:dyDescent="0.3">
      <c r="A28">
        <v>27</v>
      </c>
      <c r="B28">
        <v>122</v>
      </c>
      <c r="C28" t="s">
        <v>54</v>
      </c>
      <c r="D28" t="s">
        <v>1</v>
      </c>
      <c r="E28" t="s">
        <v>2</v>
      </c>
      <c r="F28" t="s">
        <v>3</v>
      </c>
      <c r="G28" s="2">
        <v>2.6608796296296297E-2</v>
      </c>
      <c r="H28" s="2">
        <v>2.6585648148148146E-2</v>
      </c>
      <c r="I28">
        <v>27</v>
      </c>
      <c r="J28">
        <v>16</v>
      </c>
      <c r="K28">
        <v>27</v>
      </c>
    </row>
    <row r="29" spans="1:11" ht="15.75" thickBot="1" x14ac:dyDescent="0.3">
      <c r="A29">
        <v>28</v>
      </c>
      <c r="B29">
        <v>315</v>
      </c>
      <c r="C29" t="s">
        <v>55</v>
      </c>
      <c r="D29" t="s">
        <v>1</v>
      </c>
      <c r="E29" t="s">
        <v>2</v>
      </c>
      <c r="F29" t="s">
        <v>56</v>
      </c>
      <c r="G29" s="2">
        <v>2.6666666666666668E-2</v>
      </c>
      <c r="H29" s="2">
        <v>2.6631944444444444E-2</v>
      </c>
      <c r="I29">
        <v>28</v>
      </c>
      <c r="J29">
        <v>17</v>
      </c>
      <c r="K29">
        <v>28</v>
      </c>
    </row>
    <row r="30" spans="1:11" ht="15.75" thickBot="1" x14ac:dyDescent="0.3">
      <c r="A30">
        <v>29</v>
      </c>
      <c r="B30">
        <v>28</v>
      </c>
      <c r="C30" t="s">
        <v>57</v>
      </c>
      <c r="D30" t="s">
        <v>1</v>
      </c>
      <c r="E30" t="s">
        <v>2</v>
      </c>
      <c r="F30" t="s">
        <v>19</v>
      </c>
      <c r="G30" s="2">
        <v>2.6817129629629632E-2</v>
      </c>
      <c r="H30" s="2">
        <v>2.6793981481481485E-2</v>
      </c>
      <c r="I30">
        <v>29</v>
      </c>
      <c r="J30">
        <v>18</v>
      </c>
      <c r="K30">
        <v>29</v>
      </c>
    </row>
    <row r="31" spans="1:11" ht="15.75" thickBot="1" x14ac:dyDescent="0.3">
      <c r="A31">
        <v>30</v>
      </c>
      <c r="B31">
        <v>48</v>
      </c>
      <c r="C31" t="s">
        <v>58</v>
      </c>
      <c r="D31" t="s">
        <v>1</v>
      </c>
      <c r="E31" t="s">
        <v>2</v>
      </c>
      <c r="F31" t="s">
        <v>13</v>
      </c>
      <c r="G31" s="2">
        <v>2.7013888888888889E-2</v>
      </c>
      <c r="H31" s="2">
        <v>2.7002314814814812E-2</v>
      </c>
      <c r="I31">
        <v>30</v>
      </c>
      <c r="J31">
        <v>19</v>
      </c>
      <c r="K31">
        <v>30</v>
      </c>
    </row>
    <row r="32" spans="1:11" ht="15.75" thickBot="1" x14ac:dyDescent="0.3">
      <c r="A32">
        <v>31</v>
      </c>
      <c r="B32">
        <v>178</v>
      </c>
      <c r="C32" t="s">
        <v>59</v>
      </c>
      <c r="D32" t="s">
        <v>60</v>
      </c>
      <c r="E32" t="s">
        <v>61</v>
      </c>
      <c r="F32" t="s">
        <v>36</v>
      </c>
      <c r="G32" s="2">
        <v>2.7129629629629632E-2</v>
      </c>
      <c r="H32" s="2">
        <v>2.7106481481481481E-2</v>
      </c>
      <c r="I32">
        <v>1</v>
      </c>
      <c r="J32">
        <v>1</v>
      </c>
      <c r="K32">
        <v>31</v>
      </c>
    </row>
    <row r="33" spans="1:11" ht="15.75" thickBot="1" x14ac:dyDescent="0.3">
      <c r="A33">
        <v>32</v>
      </c>
      <c r="B33">
        <v>384</v>
      </c>
      <c r="C33" t="s">
        <v>62</v>
      </c>
      <c r="D33" t="s">
        <v>1</v>
      </c>
      <c r="E33" t="s">
        <v>2</v>
      </c>
      <c r="F33" t="s">
        <v>63</v>
      </c>
      <c r="G33" s="2">
        <v>2.7175925925925926E-2</v>
      </c>
      <c r="H33" s="2">
        <v>2.7141203703703706E-2</v>
      </c>
      <c r="I33">
        <v>31</v>
      </c>
      <c r="J33">
        <v>20</v>
      </c>
      <c r="K33">
        <v>32</v>
      </c>
    </row>
    <row r="34" spans="1:11" ht="15.75" thickBot="1" x14ac:dyDescent="0.3">
      <c r="A34">
        <v>33</v>
      </c>
      <c r="B34">
        <v>104</v>
      </c>
      <c r="C34" t="s">
        <v>64</v>
      </c>
      <c r="D34" t="s">
        <v>1</v>
      </c>
      <c r="E34" t="s">
        <v>2</v>
      </c>
      <c r="F34" t="s">
        <v>65</v>
      </c>
      <c r="G34" s="2">
        <v>2.7280092592592592E-2</v>
      </c>
      <c r="H34" s="2">
        <v>2.7268518518518515E-2</v>
      </c>
      <c r="I34">
        <v>32</v>
      </c>
      <c r="J34">
        <v>21</v>
      </c>
      <c r="K34">
        <v>33</v>
      </c>
    </row>
    <row r="35" spans="1:11" ht="15.75" thickBot="1" x14ac:dyDescent="0.3">
      <c r="A35">
        <v>34</v>
      </c>
      <c r="B35">
        <v>380</v>
      </c>
      <c r="C35" t="s">
        <v>66</v>
      </c>
      <c r="D35" t="s">
        <v>1</v>
      </c>
      <c r="E35" t="s">
        <v>67</v>
      </c>
      <c r="F35" t="s">
        <v>23</v>
      </c>
      <c r="G35" s="2">
        <v>2.7615740740740743E-2</v>
      </c>
      <c r="H35" s="2">
        <v>2.7604166666666666E-2</v>
      </c>
      <c r="I35">
        <v>33</v>
      </c>
      <c r="J35">
        <v>1</v>
      </c>
      <c r="K35">
        <v>34</v>
      </c>
    </row>
    <row r="36" spans="1:11" ht="15.75" thickBot="1" x14ac:dyDescent="0.3">
      <c r="A36">
        <v>35</v>
      </c>
      <c r="B36">
        <v>92</v>
      </c>
      <c r="C36" t="s">
        <v>68</v>
      </c>
      <c r="D36" t="s">
        <v>1</v>
      </c>
      <c r="E36" t="s">
        <v>2</v>
      </c>
      <c r="F36" t="s">
        <v>13</v>
      </c>
      <c r="G36" s="2">
        <v>2.7789351851851853E-2</v>
      </c>
      <c r="H36" s="2">
        <v>2.7754629629629629E-2</v>
      </c>
      <c r="I36">
        <v>34</v>
      </c>
      <c r="J36">
        <v>22</v>
      </c>
      <c r="K36">
        <v>35</v>
      </c>
    </row>
    <row r="37" spans="1:11" ht="15.75" thickBot="1" x14ac:dyDescent="0.3">
      <c r="A37">
        <v>36</v>
      </c>
      <c r="B37">
        <v>275</v>
      </c>
      <c r="C37" t="s">
        <v>69</v>
      </c>
      <c r="D37" t="s">
        <v>1</v>
      </c>
      <c r="E37" t="s">
        <v>12</v>
      </c>
      <c r="F37" t="s">
        <v>10</v>
      </c>
      <c r="G37" s="2">
        <v>2.8148148148148148E-2</v>
      </c>
      <c r="H37" s="2">
        <v>2.8113425925925927E-2</v>
      </c>
      <c r="I37">
        <v>35</v>
      </c>
      <c r="J37">
        <v>9</v>
      </c>
      <c r="K37">
        <v>36</v>
      </c>
    </row>
    <row r="38" spans="1:11" ht="15.75" thickBot="1" x14ac:dyDescent="0.3">
      <c r="A38">
        <v>37</v>
      </c>
      <c r="B38">
        <v>163</v>
      </c>
      <c r="C38" t="s">
        <v>70</v>
      </c>
      <c r="D38" t="s">
        <v>1</v>
      </c>
      <c r="E38" t="s">
        <v>12</v>
      </c>
      <c r="F38" t="s">
        <v>3</v>
      </c>
      <c r="G38" s="2">
        <v>2.8287037037037038E-2</v>
      </c>
      <c r="H38" s="2">
        <v>2.8240740740740736E-2</v>
      </c>
      <c r="I38">
        <v>36</v>
      </c>
      <c r="J38">
        <v>10</v>
      </c>
      <c r="K38">
        <v>37</v>
      </c>
    </row>
    <row r="39" spans="1:11" ht="15.75" thickBot="1" x14ac:dyDescent="0.3">
      <c r="A39">
        <v>38</v>
      </c>
      <c r="B39">
        <v>79</v>
      </c>
      <c r="C39" t="s">
        <v>71</v>
      </c>
      <c r="D39" t="s">
        <v>1</v>
      </c>
      <c r="E39" t="s">
        <v>12</v>
      </c>
      <c r="F39" t="s">
        <v>3</v>
      </c>
      <c r="G39" s="2">
        <v>2.855324074074074E-2</v>
      </c>
      <c r="H39" s="2">
        <v>2.854166666666667E-2</v>
      </c>
      <c r="I39">
        <v>37</v>
      </c>
      <c r="J39">
        <v>11</v>
      </c>
      <c r="K39">
        <v>38</v>
      </c>
    </row>
    <row r="40" spans="1:11" ht="15.75" thickBot="1" x14ac:dyDescent="0.3">
      <c r="A40">
        <v>39</v>
      </c>
      <c r="B40">
        <v>379</v>
      </c>
      <c r="C40" t="s">
        <v>72</v>
      </c>
      <c r="D40" t="s">
        <v>1</v>
      </c>
      <c r="E40" t="s">
        <v>67</v>
      </c>
      <c r="F40" t="s">
        <v>23</v>
      </c>
      <c r="G40" s="2">
        <v>2.8634259259259262E-2</v>
      </c>
      <c r="H40" s="2">
        <v>2.8599537037037034E-2</v>
      </c>
      <c r="I40">
        <v>38</v>
      </c>
      <c r="J40">
        <v>2</v>
      </c>
      <c r="K40">
        <v>39</v>
      </c>
    </row>
    <row r="41" spans="1:11" ht="15.75" thickBot="1" x14ac:dyDescent="0.3">
      <c r="A41">
        <v>40</v>
      </c>
      <c r="B41">
        <v>356</v>
      </c>
      <c r="C41" t="s">
        <v>73</v>
      </c>
      <c r="D41" t="s">
        <v>1</v>
      </c>
      <c r="E41" t="s">
        <v>17</v>
      </c>
      <c r="F41" t="s">
        <v>36</v>
      </c>
      <c r="G41" s="2">
        <v>2.8726851851851851E-2</v>
      </c>
      <c r="H41" s="2">
        <v>2.8622685185185185E-2</v>
      </c>
      <c r="I41">
        <v>39</v>
      </c>
      <c r="J41">
        <v>4</v>
      </c>
      <c r="K41">
        <v>40</v>
      </c>
    </row>
    <row r="42" spans="1:11" ht="15.75" thickBot="1" x14ac:dyDescent="0.3">
      <c r="A42">
        <v>41</v>
      </c>
      <c r="B42">
        <v>395</v>
      </c>
      <c r="C42" t="s">
        <v>74</v>
      </c>
      <c r="D42" t="s">
        <v>60</v>
      </c>
      <c r="E42" t="s">
        <v>61</v>
      </c>
      <c r="G42" s="2">
        <v>2.8773148148148145E-2</v>
      </c>
      <c r="H42" s="2">
        <v>2.8715277777777781E-2</v>
      </c>
      <c r="I42">
        <v>2</v>
      </c>
      <c r="J42">
        <v>2</v>
      </c>
      <c r="K42">
        <v>41</v>
      </c>
    </row>
    <row r="43" spans="1:11" ht="15.75" thickBot="1" x14ac:dyDescent="0.3">
      <c r="A43">
        <v>42</v>
      </c>
      <c r="B43">
        <v>95</v>
      </c>
      <c r="C43" t="s">
        <v>75</v>
      </c>
      <c r="D43" t="s">
        <v>1</v>
      </c>
      <c r="E43" t="s">
        <v>17</v>
      </c>
      <c r="F43" t="s">
        <v>3</v>
      </c>
      <c r="G43" s="2">
        <v>2.8796296296296296E-2</v>
      </c>
      <c r="H43" s="2">
        <v>2.8749999999999998E-2</v>
      </c>
      <c r="I43">
        <v>40</v>
      </c>
      <c r="J43">
        <v>5</v>
      </c>
      <c r="K43">
        <v>42</v>
      </c>
    </row>
    <row r="44" spans="1:11" ht="15.75" thickBot="1" x14ac:dyDescent="0.3">
      <c r="A44">
        <v>43</v>
      </c>
      <c r="B44">
        <v>459</v>
      </c>
      <c r="C44" t="s">
        <v>76</v>
      </c>
      <c r="D44" t="s">
        <v>1</v>
      </c>
      <c r="E44" t="s">
        <v>2</v>
      </c>
      <c r="F44" t="s">
        <v>77</v>
      </c>
      <c r="G44" s="2">
        <v>2.8969907407407406E-2</v>
      </c>
      <c r="H44" s="2">
        <v>2.8900462962962961E-2</v>
      </c>
      <c r="I44">
        <v>41</v>
      </c>
      <c r="J44">
        <v>23</v>
      </c>
      <c r="K44">
        <v>43</v>
      </c>
    </row>
    <row r="45" spans="1:11" ht="15.75" thickBot="1" x14ac:dyDescent="0.3">
      <c r="A45">
        <v>44</v>
      </c>
      <c r="B45">
        <v>202</v>
      </c>
      <c r="C45" t="s">
        <v>78</v>
      </c>
      <c r="D45" t="s">
        <v>1</v>
      </c>
      <c r="E45" t="s">
        <v>2</v>
      </c>
      <c r="F45" t="s">
        <v>47</v>
      </c>
      <c r="G45" s="2">
        <v>2.9189814814814811E-2</v>
      </c>
      <c r="H45" s="2">
        <v>2.9143518518518517E-2</v>
      </c>
      <c r="I45">
        <v>42</v>
      </c>
      <c r="J45">
        <v>24</v>
      </c>
      <c r="K45">
        <v>44</v>
      </c>
    </row>
    <row r="46" spans="1:11" ht="15.75" thickBot="1" x14ac:dyDescent="0.3">
      <c r="A46">
        <v>45</v>
      </c>
      <c r="B46">
        <v>77</v>
      </c>
      <c r="C46" t="s">
        <v>79</v>
      </c>
      <c r="D46" t="s">
        <v>1</v>
      </c>
      <c r="E46" t="s">
        <v>2</v>
      </c>
      <c r="F46" t="s">
        <v>13</v>
      </c>
      <c r="G46" s="2">
        <v>2.9282407407407406E-2</v>
      </c>
      <c r="H46" s="2">
        <v>2.9270833333333333E-2</v>
      </c>
      <c r="I46">
        <v>43</v>
      </c>
      <c r="J46">
        <v>25</v>
      </c>
      <c r="K46">
        <v>45</v>
      </c>
    </row>
    <row r="47" spans="1:11" ht="15.75" thickBot="1" x14ac:dyDescent="0.3">
      <c r="A47">
        <v>46</v>
      </c>
      <c r="B47">
        <v>324</v>
      </c>
      <c r="C47" t="s">
        <v>80</v>
      </c>
      <c r="D47" t="s">
        <v>60</v>
      </c>
      <c r="E47" t="s">
        <v>81</v>
      </c>
      <c r="F47" t="s">
        <v>3</v>
      </c>
      <c r="G47" s="2">
        <v>2.9305555555555557E-2</v>
      </c>
      <c r="H47" s="2">
        <v>2.9305555555555557E-2</v>
      </c>
      <c r="I47">
        <v>3</v>
      </c>
      <c r="J47">
        <v>1</v>
      </c>
      <c r="K47">
        <v>46</v>
      </c>
    </row>
    <row r="48" spans="1:11" ht="15.75" thickBot="1" x14ac:dyDescent="0.3">
      <c r="A48">
        <v>47</v>
      </c>
      <c r="B48">
        <v>366</v>
      </c>
      <c r="C48" t="s">
        <v>82</v>
      </c>
      <c r="D48" t="s">
        <v>1</v>
      </c>
      <c r="E48" t="s">
        <v>2</v>
      </c>
      <c r="G48" s="2">
        <v>2.9490740740740744E-2</v>
      </c>
      <c r="H48" s="2">
        <v>2.9317129629629634E-2</v>
      </c>
      <c r="I48">
        <v>44</v>
      </c>
      <c r="J48">
        <v>26</v>
      </c>
      <c r="K48">
        <v>47</v>
      </c>
    </row>
    <row r="49" spans="1:11" ht="15.75" thickBot="1" x14ac:dyDescent="0.3">
      <c r="A49">
        <v>48</v>
      </c>
      <c r="B49">
        <v>113</v>
      </c>
      <c r="C49" t="s">
        <v>83</v>
      </c>
      <c r="D49" t="s">
        <v>60</v>
      </c>
      <c r="E49" t="s">
        <v>84</v>
      </c>
      <c r="F49" t="s">
        <v>21</v>
      </c>
      <c r="G49" s="2">
        <v>2.9537037037037039E-2</v>
      </c>
      <c r="H49" s="2">
        <v>2.946759259259259E-2</v>
      </c>
      <c r="I49">
        <v>4</v>
      </c>
      <c r="J49">
        <v>1</v>
      </c>
      <c r="K49">
        <v>48</v>
      </c>
    </row>
    <row r="50" spans="1:11" ht="15.75" thickBot="1" x14ac:dyDescent="0.3">
      <c r="A50">
        <v>49</v>
      </c>
      <c r="B50">
        <v>328</v>
      </c>
      <c r="C50" t="s">
        <v>85</v>
      </c>
      <c r="D50" t="s">
        <v>1</v>
      </c>
      <c r="E50" t="s">
        <v>2</v>
      </c>
      <c r="F50" t="s">
        <v>86</v>
      </c>
      <c r="G50" s="2">
        <v>2.97337962962963E-2</v>
      </c>
      <c r="H50" s="2">
        <v>2.9687500000000002E-2</v>
      </c>
      <c r="I50">
        <v>45</v>
      </c>
      <c r="J50">
        <v>27</v>
      </c>
      <c r="K50">
        <v>49</v>
      </c>
    </row>
    <row r="51" spans="1:11" ht="15.75" thickBot="1" x14ac:dyDescent="0.3">
      <c r="A51">
        <v>50</v>
      </c>
      <c r="B51">
        <v>405</v>
      </c>
      <c r="C51" t="s">
        <v>87</v>
      </c>
      <c r="D51" t="s">
        <v>1</v>
      </c>
      <c r="E51" t="s">
        <v>2</v>
      </c>
      <c r="F51" t="s">
        <v>10</v>
      </c>
      <c r="G51" s="2">
        <v>2.9814814814814811E-2</v>
      </c>
      <c r="H51" s="2">
        <v>2.9756944444444447E-2</v>
      </c>
      <c r="I51">
        <v>46</v>
      </c>
      <c r="J51">
        <v>28</v>
      </c>
      <c r="K51">
        <v>50</v>
      </c>
    </row>
    <row r="52" spans="1:11" ht="15.75" thickBot="1" x14ac:dyDescent="0.3">
      <c r="A52">
        <v>51</v>
      </c>
      <c r="B52">
        <v>280</v>
      </c>
      <c r="C52" t="s">
        <v>88</v>
      </c>
      <c r="D52" t="s">
        <v>60</v>
      </c>
      <c r="E52" t="s">
        <v>81</v>
      </c>
      <c r="F52" t="s">
        <v>19</v>
      </c>
      <c r="G52" s="2">
        <v>2.9849537037037036E-2</v>
      </c>
      <c r="H52" s="2">
        <v>2.9791666666666664E-2</v>
      </c>
      <c r="I52">
        <v>5</v>
      </c>
      <c r="J52">
        <v>2</v>
      </c>
      <c r="K52">
        <v>51</v>
      </c>
    </row>
    <row r="53" spans="1:11" ht="15.75" thickBot="1" x14ac:dyDescent="0.3">
      <c r="A53">
        <v>52</v>
      </c>
      <c r="B53">
        <v>119</v>
      </c>
      <c r="C53" t="s">
        <v>89</v>
      </c>
      <c r="D53" t="s">
        <v>1</v>
      </c>
      <c r="E53" t="s">
        <v>12</v>
      </c>
      <c r="F53" t="s">
        <v>90</v>
      </c>
      <c r="G53" s="2">
        <v>2.989583333333333E-2</v>
      </c>
      <c r="H53" s="2">
        <v>2.9803240740740741E-2</v>
      </c>
      <c r="I53">
        <v>47</v>
      </c>
      <c r="J53">
        <v>12</v>
      </c>
      <c r="K53">
        <v>52</v>
      </c>
    </row>
    <row r="54" spans="1:11" ht="15.75" thickBot="1" x14ac:dyDescent="0.3">
      <c r="A54">
        <v>53</v>
      </c>
      <c r="B54">
        <v>289</v>
      </c>
      <c r="C54" t="s">
        <v>91</v>
      </c>
      <c r="D54" t="s">
        <v>1</v>
      </c>
      <c r="E54" t="s">
        <v>67</v>
      </c>
      <c r="F54" t="s">
        <v>92</v>
      </c>
      <c r="G54" s="2">
        <v>2.9976851851851852E-2</v>
      </c>
      <c r="H54" s="2">
        <v>2.9930555555555557E-2</v>
      </c>
      <c r="I54">
        <v>48</v>
      </c>
      <c r="J54">
        <v>3</v>
      </c>
      <c r="K54">
        <v>53</v>
      </c>
    </row>
    <row r="55" spans="1:11" ht="15.75" thickBot="1" x14ac:dyDescent="0.3">
      <c r="A55">
        <v>54</v>
      </c>
      <c r="B55">
        <v>90</v>
      </c>
      <c r="C55" t="s">
        <v>93</v>
      </c>
      <c r="D55" t="s">
        <v>1</v>
      </c>
      <c r="E55" t="s">
        <v>17</v>
      </c>
      <c r="F55" t="s">
        <v>13</v>
      </c>
      <c r="G55" s="2">
        <v>3.0034722222222223E-2</v>
      </c>
      <c r="H55" s="2">
        <v>2.9976851851851852E-2</v>
      </c>
      <c r="I55">
        <v>49</v>
      </c>
      <c r="J55">
        <v>6</v>
      </c>
      <c r="K55">
        <v>55</v>
      </c>
    </row>
    <row r="56" spans="1:11" ht="15.75" thickBot="1" x14ac:dyDescent="0.3">
      <c r="A56">
        <v>55</v>
      </c>
      <c r="B56">
        <v>227</v>
      </c>
      <c r="C56" t="s">
        <v>94</v>
      </c>
      <c r="D56" t="s">
        <v>1</v>
      </c>
      <c r="E56" t="s">
        <v>2</v>
      </c>
      <c r="F56" t="s">
        <v>10</v>
      </c>
      <c r="G56" s="2">
        <v>3.005787037037037E-2</v>
      </c>
      <c r="H56" s="2">
        <v>3.0000000000000002E-2</v>
      </c>
      <c r="I56">
        <v>50</v>
      </c>
      <c r="J56">
        <v>29</v>
      </c>
      <c r="K56">
        <v>57</v>
      </c>
    </row>
    <row r="57" spans="1:11" ht="15.75" thickBot="1" x14ac:dyDescent="0.3">
      <c r="A57">
        <v>56</v>
      </c>
      <c r="B57">
        <v>173</v>
      </c>
      <c r="C57" t="s">
        <v>95</v>
      </c>
      <c r="D57" t="s">
        <v>1</v>
      </c>
      <c r="E57" t="s">
        <v>17</v>
      </c>
      <c r="F57" t="s">
        <v>3</v>
      </c>
      <c r="G57" s="2">
        <v>3.0081018518518521E-2</v>
      </c>
      <c r="H57" s="2">
        <v>2.9965277777777775E-2</v>
      </c>
      <c r="I57">
        <v>51</v>
      </c>
      <c r="J57">
        <v>7</v>
      </c>
      <c r="K57">
        <v>54</v>
      </c>
    </row>
    <row r="58" spans="1:11" ht="15.75" thickBot="1" x14ac:dyDescent="0.3">
      <c r="A58">
        <v>57</v>
      </c>
      <c r="B58">
        <v>240</v>
      </c>
      <c r="C58" t="s">
        <v>96</v>
      </c>
      <c r="D58" t="s">
        <v>1</v>
      </c>
      <c r="E58" t="s">
        <v>12</v>
      </c>
      <c r="G58" s="2">
        <v>3.0104166666666668E-2</v>
      </c>
      <c r="H58" s="2">
        <v>2.9988425925925922E-2</v>
      </c>
      <c r="I58">
        <v>52</v>
      </c>
      <c r="J58">
        <v>13</v>
      </c>
      <c r="K58">
        <v>56</v>
      </c>
    </row>
    <row r="59" spans="1:11" ht="15.75" thickBot="1" x14ac:dyDescent="0.3">
      <c r="A59">
        <v>58</v>
      </c>
      <c r="B59">
        <v>1</v>
      </c>
      <c r="C59" t="s">
        <v>97</v>
      </c>
      <c r="D59" t="s">
        <v>1</v>
      </c>
      <c r="E59" t="s">
        <v>12</v>
      </c>
      <c r="F59" t="s">
        <v>98</v>
      </c>
      <c r="G59" s="2">
        <v>3.0208333333333334E-2</v>
      </c>
      <c r="H59" s="2">
        <v>3.0173611111111113E-2</v>
      </c>
      <c r="I59">
        <v>53</v>
      </c>
      <c r="J59">
        <v>14</v>
      </c>
      <c r="K59">
        <v>59</v>
      </c>
    </row>
    <row r="60" spans="1:11" ht="15.75" thickBot="1" x14ac:dyDescent="0.3">
      <c r="A60">
        <v>59</v>
      </c>
      <c r="B60">
        <v>60</v>
      </c>
      <c r="C60" t="s">
        <v>99</v>
      </c>
      <c r="D60" t="s">
        <v>1</v>
      </c>
      <c r="E60" t="s">
        <v>67</v>
      </c>
      <c r="F60" t="s">
        <v>3</v>
      </c>
      <c r="G60" s="2">
        <v>3.0231481481481481E-2</v>
      </c>
      <c r="H60" s="2">
        <v>3.0115740740740738E-2</v>
      </c>
      <c r="I60">
        <v>54</v>
      </c>
      <c r="J60">
        <v>4</v>
      </c>
      <c r="K60">
        <v>58</v>
      </c>
    </row>
    <row r="61" spans="1:11" ht="15.75" thickBot="1" x14ac:dyDescent="0.3">
      <c r="A61">
        <v>60</v>
      </c>
      <c r="B61">
        <v>262</v>
      </c>
      <c r="C61" t="s">
        <v>100</v>
      </c>
      <c r="D61" t="s">
        <v>1</v>
      </c>
      <c r="E61" t="s">
        <v>17</v>
      </c>
      <c r="F61" t="s">
        <v>21</v>
      </c>
      <c r="G61" s="2">
        <v>3.0277777777777778E-2</v>
      </c>
      <c r="H61" s="2">
        <v>3.019675925925926E-2</v>
      </c>
      <c r="I61">
        <v>55</v>
      </c>
      <c r="J61">
        <v>8</v>
      </c>
      <c r="K61">
        <v>61</v>
      </c>
    </row>
    <row r="62" spans="1:11" ht="15.75" thickBot="1" x14ac:dyDescent="0.3">
      <c r="A62">
        <v>61</v>
      </c>
      <c r="B62">
        <v>50</v>
      </c>
      <c r="C62" t="s">
        <v>101</v>
      </c>
      <c r="D62" t="s">
        <v>60</v>
      </c>
      <c r="E62" t="s">
        <v>81</v>
      </c>
      <c r="F62" t="s">
        <v>3</v>
      </c>
      <c r="G62" s="2">
        <v>3.0289351851851855E-2</v>
      </c>
      <c r="H62" s="2">
        <v>3.0266203703703708E-2</v>
      </c>
      <c r="I62">
        <v>6</v>
      </c>
      <c r="J62">
        <v>3</v>
      </c>
      <c r="K62">
        <v>64</v>
      </c>
    </row>
    <row r="63" spans="1:11" ht="15.75" thickBot="1" x14ac:dyDescent="0.3">
      <c r="A63">
        <v>62</v>
      </c>
      <c r="B63">
        <v>307</v>
      </c>
      <c r="C63" t="s">
        <v>102</v>
      </c>
      <c r="D63" t="s">
        <v>60</v>
      </c>
      <c r="E63" t="s">
        <v>84</v>
      </c>
      <c r="F63" t="s">
        <v>103</v>
      </c>
      <c r="G63" s="2">
        <v>3.0300925925925926E-2</v>
      </c>
      <c r="H63" s="2">
        <v>3.0208333333333334E-2</v>
      </c>
      <c r="I63">
        <v>7</v>
      </c>
      <c r="J63">
        <v>2</v>
      </c>
      <c r="K63">
        <v>62</v>
      </c>
    </row>
    <row r="64" spans="1:11" ht="15.75" thickBot="1" x14ac:dyDescent="0.3">
      <c r="A64">
        <v>63</v>
      </c>
      <c r="B64">
        <v>176</v>
      </c>
      <c r="C64" t="s">
        <v>104</v>
      </c>
      <c r="D64" t="s">
        <v>60</v>
      </c>
      <c r="E64" t="s">
        <v>105</v>
      </c>
      <c r="F64" t="s">
        <v>36</v>
      </c>
      <c r="G64" s="2">
        <v>3.0381944444444444E-2</v>
      </c>
      <c r="H64" s="2">
        <v>3.0231481481481481E-2</v>
      </c>
      <c r="I64">
        <v>8</v>
      </c>
      <c r="J64">
        <v>1</v>
      </c>
      <c r="K64">
        <v>63</v>
      </c>
    </row>
    <row r="65" spans="1:11" ht="15.75" thickBot="1" x14ac:dyDescent="0.3">
      <c r="A65">
        <v>64</v>
      </c>
      <c r="B65">
        <v>136</v>
      </c>
      <c r="C65" t="s">
        <v>106</v>
      </c>
      <c r="D65" t="s">
        <v>1</v>
      </c>
      <c r="E65" t="s">
        <v>2</v>
      </c>
      <c r="G65" s="2">
        <v>3.0428240740740742E-2</v>
      </c>
      <c r="H65" s="2">
        <v>3.0185185185185186E-2</v>
      </c>
      <c r="I65">
        <v>56</v>
      </c>
      <c r="J65">
        <v>30</v>
      </c>
      <c r="K65">
        <v>60</v>
      </c>
    </row>
    <row r="66" spans="1:11" ht="15.75" thickBot="1" x14ac:dyDescent="0.3">
      <c r="A66">
        <v>65</v>
      </c>
      <c r="B66">
        <v>49</v>
      </c>
      <c r="C66" t="s">
        <v>107</v>
      </c>
      <c r="D66" t="s">
        <v>60</v>
      </c>
      <c r="E66" t="s">
        <v>84</v>
      </c>
      <c r="F66" t="s">
        <v>47</v>
      </c>
      <c r="G66" s="2">
        <v>3.0451388888888889E-2</v>
      </c>
      <c r="H66" s="2">
        <v>3.0416666666666665E-2</v>
      </c>
      <c r="I66">
        <v>9</v>
      </c>
      <c r="J66">
        <v>3</v>
      </c>
      <c r="K66">
        <v>65</v>
      </c>
    </row>
    <row r="67" spans="1:11" ht="15.75" thickBot="1" x14ac:dyDescent="0.3">
      <c r="A67">
        <v>66</v>
      </c>
      <c r="B67">
        <v>187</v>
      </c>
      <c r="C67" t="s">
        <v>108</v>
      </c>
      <c r="D67" t="s">
        <v>1</v>
      </c>
      <c r="E67" t="s">
        <v>17</v>
      </c>
      <c r="F67" t="s">
        <v>21</v>
      </c>
      <c r="G67" s="2">
        <v>3.0462962962962966E-2</v>
      </c>
      <c r="H67" s="2">
        <v>3.0428240740740742E-2</v>
      </c>
      <c r="I67">
        <v>57</v>
      </c>
      <c r="J67">
        <v>9</v>
      </c>
      <c r="K67">
        <v>66</v>
      </c>
    </row>
    <row r="68" spans="1:11" ht="15.75" thickBot="1" x14ac:dyDescent="0.3">
      <c r="A68">
        <v>67</v>
      </c>
      <c r="B68">
        <v>273</v>
      </c>
      <c r="C68" t="s">
        <v>109</v>
      </c>
      <c r="D68" t="s">
        <v>1</v>
      </c>
      <c r="E68" t="s">
        <v>2</v>
      </c>
      <c r="G68" s="2">
        <v>3.0520833333333334E-2</v>
      </c>
      <c r="H68" s="2">
        <v>3.0474537037037036E-2</v>
      </c>
      <c r="I68">
        <v>58</v>
      </c>
      <c r="J68">
        <v>31</v>
      </c>
      <c r="K68">
        <v>68</v>
      </c>
    </row>
    <row r="69" spans="1:11" ht="15.75" thickBot="1" x14ac:dyDescent="0.3">
      <c r="A69">
        <v>68</v>
      </c>
      <c r="B69">
        <v>398</v>
      </c>
      <c r="C69" t="s">
        <v>110</v>
      </c>
      <c r="D69" t="s">
        <v>60</v>
      </c>
      <c r="E69" t="s">
        <v>84</v>
      </c>
      <c r="F69" t="s">
        <v>36</v>
      </c>
      <c r="G69" s="2">
        <v>3.0567129629629628E-2</v>
      </c>
      <c r="H69" s="2">
        <v>3.0451388888888889E-2</v>
      </c>
      <c r="I69">
        <v>10</v>
      </c>
      <c r="J69">
        <v>4</v>
      </c>
      <c r="K69">
        <v>67</v>
      </c>
    </row>
    <row r="70" spans="1:11" ht="15.75" thickBot="1" x14ac:dyDescent="0.3">
      <c r="A70">
        <v>69</v>
      </c>
      <c r="B70">
        <v>327</v>
      </c>
      <c r="C70" t="s">
        <v>111</v>
      </c>
      <c r="D70" t="s">
        <v>1</v>
      </c>
      <c r="E70" t="s">
        <v>2</v>
      </c>
      <c r="F70" t="s">
        <v>112</v>
      </c>
      <c r="G70" s="2">
        <v>3.0567129629629628E-2</v>
      </c>
      <c r="H70" s="2">
        <v>3.0520833333333334E-2</v>
      </c>
      <c r="I70">
        <v>59</v>
      </c>
      <c r="J70">
        <v>32</v>
      </c>
      <c r="K70">
        <v>69</v>
      </c>
    </row>
    <row r="71" spans="1:11" ht="15.75" thickBot="1" x14ac:dyDescent="0.3">
      <c r="A71">
        <v>70</v>
      </c>
      <c r="B71">
        <v>23</v>
      </c>
      <c r="C71" t="s">
        <v>113</v>
      </c>
      <c r="D71" t="s">
        <v>1</v>
      </c>
      <c r="E71" t="s">
        <v>17</v>
      </c>
      <c r="G71" s="2">
        <v>3.0706018518518521E-2</v>
      </c>
      <c r="H71" s="2">
        <v>3.0601851851851852E-2</v>
      </c>
      <c r="I71">
        <v>60</v>
      </c>
      <c r="J71">
        <v>10</v>
      </c>
      <c r="K71">
        <v>70</v>
      </c>
    </row>
    <row r="72" spans="1:11" ht="15.75" thickBot="1" x14ac:dyDescent="0.3">
      <c r="A72">
        <v>71</v>
      </c>
      <c r="B72">
        <v>115</v>
      </c>
      <c r="C72" t="s">
        <v>114</v>
      </c>
      <c r="D72" t="s">
        <v>60</v>
      </c>
      <c r="E72" t="s">
        <v>84</v>
      </c>
      <c r="F72" t="s">
        <v>3</v>
      </c>
      <c r="G72" s="2">
        <v>3.0752314814814816E-2</v>
      </c>
      <c r="H72" s="2">
        <v>3.0729166666666669E-2</v>
      </c>
      <c r="I72">
        <v>11</v>
      </c>
      <c r="J72">
        <v>5</v>
      </c>
      <c r="K72">
        <v>71</v>
      </c>
    </row>
    <row r="73" spans="1:11" ht="15.75" thickBot="1" x14ac:dyDescent="0.3">
      <c r="A73">
        <v>72</v>
      </c>
      <c r="B73">
        <v>52</v>
      </c>
      <c r="C73" t="s">
        <v>115</v>
      </c>
      <c r="D73" t="s">
        <v>1</v>
      </c>
      <c r="E73" t="s">
        <v>67</v>
      </c>
      <c r="F73" t="s">
        <v>21</v>
      </c>
      <c r="G73" s="2">
        <v>3.0810185185185187E-2</v>
      </c>
      <c r="H73" s="2">
        <v>3.0752314814814816E-2</v>
      </c>
      <c r="I73">
        <v>61</v>
      </c>
      <c r="J73">
        <v>5</v>
      </c>
      <c r="K73">
        <v>73</v>
      </c>
    </row>
    <row r="74" spans="1:11" ht="15.75" thickBot="1" x14ac:dyDescent="0.3">
      <c r="A74">
        <v>73</v>
      </c>
      <c r="B74">
        <v>68</v>
      </c>
      <c r="C74" t="s">
        <v>116</v>
      </c>
      <c r="D74" t="s">
        <v>60</v>
      </c>
      <c r="E74" t="s">
        <v>84</v>
      </c>
      <c r="F74" t="s">
        <v>3</v>
      </c>
      <c r="G74" s="2">
        <v>3.0844907407407404E-2</v>
      </c>
      <c r="H74" s="2">
        <v>3.0833333333333334E-2</v>
      </c>
      <c r="I74">
        <v>12</v>
      </c>
      <c r="J74">
        <v>6</v>
      </c>
      <c r="K74">
        <v>74</v>
      </c>
    </row>
    <row r="75" spans="1:11" ht="15.75" thickBot="1" x14ac:dyDescent="0.3">
      <c r="A75">
        <v>74</v>
      </c>
      <c r="B75">
        <v>93</v>
      </c>
      <c r="C75" t="s">
        <v>117</v>
      </c>
      <c r="D75" t="s">
        <v>60</v>
      </c>
      <c r="E75" t="s">
        <v>84</v>
      </c>
      <c r="F75" t="s">
        <v>3</v>
      </c>
      <c r="G75" s="2">
        <v>3.0868055555555555E-2</v>
      </c>
      <c r="H75" s="2">
        <v>3.0740740740740739E-2</v>
      </c>
      <c r="I75">
        <v>13</v>
      </c>
      <c r="J75">
        <v>7</v>
      </c>
      <c r="K75">
        <v>72</v>
      </c>
    </row>
    <row r="76" spans="1:11" ht="15.75" thickBot="1" x14ac:dyDescent="0.3">
      <c r="A76">
        <v>75</v>
      </c>
      <c r="B76">
        <v>259</v>
      </c>
      <c r="C76" t="s">
        <v>118</v>
      </c>
      <c r="D76" t="s">
        <v>60</v>
      </c>
      <c r="E76" t="s">
        <v>61</v>
      </c>
      <c r="F76" t="s">
        <v>21</v>
      </c>
      <c r="G76" s="2">
        <v>3.0879629629629632E-2</v>
      </c>
      <c r="H76" s="2">
        <v>3.0844907407407404E-2</v>
      </c>
      <c r="I76">
        <v>14</v>
      </c>
      <c r="J76">
        <v>3</v>
      </c>
      <c r="K76">
        <v>75</v>
      </c>
    </row>
    <row r="77" spans="1:11" ht="15.75" thickBot="1" x14ac:dyDescent="0.3">
      <c r="A77">
        <v>76</v>
      </c>
      <c r="B77">
        <v>360</v>
      </c>
      <c r="C77" t="s">
        <v>119</v>
      </c>
      <c r="D77" t="s">
        <v>60</v>
      </c>
      <c r="E77" t="s">
        <v>81</v>
      </c>
      <c r="F77" t="s">
        <v>45</v>
      </c>
      <c r="G77" s="2">
        <v>3.1053240740740742E-2</v>
      </c>
      <c r="H77" s="2">
        <v>3.1006944444444445E-2</v>
      </c>
      <c r="I77">
        <v>15</v>
      </c>
      <c r="J77">
        <v>4</v>
      </c>
      <c r="K77">
        <v>77</v>
      </c>
    </row>
    <row r="78" spans="1:11" ht="15.75" thickBot="1" x14ac:dyDescent="0.3">
      <c r="A78">
        <v>77</v>
      </c>
      <c r="B78">
        <v>159</v>
      </c>
      <c r="C78" t="s">
        <v>120</v>
      </c>
      <c r="D78" t="s">
        <v>1</v>
      </c>
      <c r="E78" t="s">
        <v>2</v>
      </c>
      <c r="G78" s="2">
        <v>3.1192129629629629E-2</v>
      </c>
      <c r="H78" s="2">
        <v>3.1006944444444445E-2</v>
      </c>
      <c r="I78">
        <v>62</v>
      </c>
      <c r="J78">
        <v>33</v>
      </c>
      <c r="K78">
        <v>76</v>
      </c>
    </row>
    <row r="79" spans="1:11" ht="15.75" thickBot="1" x14ac:dyDescent="0.3">
      <c r="A79">
        <v>78</v>
      </c>
      <c r="B79">
        <v>246</v>
      </c>
      <c r="C79" t="s">
        <v>121</v>
      </c>
      <c r="D79" t="s">
        <v>1</v>
      </c>
      <c r="E79" t="s">
        <v>2</v>
      </c>
      <c r="F79" t="s">
        <v>122</v>
      </c>
      <c r="G79" s="2">
        <v>3.1273148148148147E-2</v>
      </c>
      <c r="H79" s="2">
        <v>3.1203703703703702E-2</v>
      </c>
      <c r="I79">
        <v>63</v>
      </c>
      <c r="J79">
        <v>34</v>
      </c>
      <c r="K79">
        <v>80</v>
      </c>
    </row>
    <row r="80" spans="1:11" ht="15.75" thickBot="1" x14ac:dyDescent="0.3">
      <c r="A80">
        <v>79</v>
      </c>
      <c r="B80">
        <v>251</v>
      </c>
      <c r="C80" t="s">
        <v>123</v>
      </c>
      <c r="D80" t="s">
        <v>60</v>
      </c>
      <c r="E80" t="s">
        <v>84</v>
      </c>
      <c r="F80" t="s">
        <v>3</v>
      </c>
      <c r="G80" s="2">
        <v>3.1284722222222221E-2</v>
      </c>
      <c r="H80" s="2">
        <v>3.1157407407407408E-2</v>
      </c>
      <c r="I80">
        <v>16</v>
      </c>
      <c r="J80">
        <v>8</v>
      </c>
      <c r="K80">
        <v>79</v>
      </c>
    </row>
    <row r="81" spans="1:11" ht="15.75" thickBot="1" x14ac:dyDescent="0.3">
      <c r="A81">
        <v>80</v>
      </c>
      <c r="B81">
        <v>118</v>
      </c>
      <c r="C81" t="s">
        <v>124</v>
      </c>
      <c r="D81" t="s">
        <v>60</v>
      </c>
      <c r="E81" t="s">
        <v>61</v>
      </c>
      <c r="F81" t="s">
        <v>47</v>
      </c>
      <c r="G81" s="2">
        <v>3.1284722222222221E-2</v>
      </c>
      <c r="H81" s="2">
        <v>3.1099537037037037E-2</v>
      </c>
      <c r="I81">
        <v>17</v>
      </c>
      <c r="J81">
        <v>4</v>
      </c>
      <c r="K81">
        <v>78</v>
      </c>
    </row>
    <row r="82" spans="1:11" ht="15.75" thickBot="1" x14ac:dyDescent="0.3">
      <c r="A82">
        <v>81</v>
      </c>
      <c r="B82">
        <v>45</v>
      </c>
      <c r="C82" t="s">
        <v>125</v>
      </c>
      <c r="D82" t="s">
        <v>1</v>
      </c>
      <c r="E82" t="s">
        <v>17</v>
      </c>
      <c r="F82" t="s">
        <v>13</v>
      </c>
      <c r="G82" s="2">
        <v>3.1493055555555559E-2</v>
      </c>
      <c r="H82" s="2">
        <v>3.1365740740740743E-2</v>
      </c>
      <c r="I82">
        <v>64</v>
      </c>
      <c r="J82">
        <v>11</v>
      </c>
      <c r="K82">
        <v>81</v>
      </c>
    </row>
    <row r="83" spans="1:11" ht="15.75" thickBot="1" x14ac:dyDescent="0.3">
      <c r="A83">
        <v>82</v>
      </c>
      <c r="B83">
        <v>365</v>
      </c>
      <c r="C83" t="s">
        <v>126</v>
      </c>
      <c r="D83" t="s">
        <v>1</v>
      </c>
      <c r="E83" t="s">
        <v>12</v>
      </c>
      <c r="F83" t="s">
        <v>127</v>
      </c>
      <c r="G83" s="2">
        <v>3.155092592592592E-2</v>
      </c>
      <c r="H83" s="2">
        <v>3.1481481481481485E-2</v>
      </c>
      <c r="I83">
        <v>65</v>
      </c>
      <c r="J83">
        <v>15</v>
      </c>
      <c r="K83">
        <v>84</v>
      </c>
    </row>
    <row r="84" spans="1:11" ht="15.75" thickBot="1" x14ac:dyDescent="0.3">
      <c r="A84">
        <v>83</v>
      </c>
      <c r="B84">
        <v>369</v>
      </c>
      <c r="C84" t="s">
        <v>128</v>
      </c>
      <c r="D84" t="s">
        <v>1</v>
      </c>
      <c r="E84" t="s">
        <v>17</v>
      </c>
      <c r="F84" t="s">
        <v>21</v>
      </c>
      <c r="G84" s="2">
        <v>3.1574074074074074E-2</v>
      </c>
      <c r="H84" s="2">
        <v>3.1504629629629625E-2</v>
      </c>
      <c r="I84">
        <v>66</v>
      </c>
      <c r="J84">
        <v>12</v>
      </c>
      <c r="K84">
        <v>85</v>
      </c>
    </row>
    <row r="85" spans="1:11" ht="15.75" thickBot="1" x14ac:dyDescent="0.3">
      <c r="A85">
        <v>84</v>
      </c>
      <c r="B85">
        <v>413</v>
      </c>
      <c r="C85" t="s">
        <v>129</v>
      </c>
      <c r="D85" t="s">
        <v>1</v>
      </c>
      <c r="E85" t="s">
        <v>17</v>
      </c>
      <c r="F85" t="s">
        <v>127</v>
      </c>
      <c r="G85" s="2">
        <v>3.1608796296296295E-2</v>
      </c>
      <c r="H85" s="2">
        <v>3.1527777777777773E-2</v>
      </c>
      <c r="I85">
        <v>67</v>
      </c>
      <c r="J85">
        <v>13</v>
      </c>
      <c r="K85">
        <v>86</v>
      </c>
    </row>
    <row r="86" spans="1:11" ht="15.75" thickBot="1" x14ac:dyDescent="0.3">
      <c r="A86">
        <v>85</v>
      </c>
      <c r="B86">
        <v>300</v>
      </c>
      <c r="C86" t="s">
        <v>130</v>
      </c>
      <c r="D86" t="s">
        <v>1</v>
      </c>
      <c r="E86" t="s">
        <v>12</v>
      </c>
      <c r="G86" s="2">
        <v>3.1620370370370368E-2</v>
      </c>
      <c r="H86" s="2">
        <v>3.1458333333333331E-2</v>
      </c>
      <c r="I86">
        <v>68</v>
      </c>
      <c r="J86">
        <v>16</v>
      </c>
      <c r="K86">
        <v>82</v>
      </c>
    </row>
    <row r="87" spans="1:11" ht="15.75" thickBot="1" x14ac:dyDescent="0.3">
      <c r="A87">
        <v>86</v>
      </c>
      <c r="B87">
        <v>135</v>
      </c>
      <c r="C87" t="s">
        <v>131</v>
      </c>
      <c r="D87" t="s">
        <v>1</v>
      </c>
      <c r="E87" t="s">
        <v>12</v>
      </c>
      <c r="F87" t="s">
        <v>19</v>
      </c>
      <c r="G87" s="2">
        <v>3.1666666666666669E-2</v>
      </c>
      <c r="H87" s="2">
        <v>3.1469907407407412E-2</v>
      </c>
      <c r="I87">
        <v>69</v>
      </c>
      <c r="J87">
        <v>17</v>
      </c>
      <c r="K87">
        <v>83</v>
      </c>
    </row>
    <row r="88" spans="1:11" ht="15.75" thickBot="1" x14ac:dyDescent="0.3">
      <c r="A88">
        <v>87</v>
      </c>
      <c r="B88">
        <v>288</v>
      </c>
      <c r="C88" t="s">
        <v>132</v>
      </c>
      <c r="D88" t="s">
        <v>1</v>
      </c>
      <c r="E88" t="s">
        <v>17</v>
      </c>
      <c r="F88" t="s">
        <v>3</v>
      </c>
      <c r="G88" s="2">
        <v>3.1689814814814816E-2</v>
      </c>
      <c r="H88" s="2">
        <v>3.1585648148148147E-2</v>
      </c>
      <c r="I88">
        <v>70</v>
      </c>
      <c r="J88">
        <v>14</v>
      </c>
      <c r="K88">
        <v>88</v>
      </c>
    </row>
    <row r="89" spans="1:11" ht="15.75" thickBot="1" x14ac:dyDescent="0.3">
      <c r="A89">
        <v>88</v>
      </c>
      <c r="B89">
        <v>465</v>
      </c>
      <c r="C89" t="s">
        <v>133</v>
      </c>
      <c r="D89" t="s">
        <v>1</v>
      </c>
      <c r="E89" t="s">
        <v>12</v>
      </c>
      <c r="G89" s="2">
        <v>3.1770833333333331E-2</v>
      </c>
      <c r="H89" s="2">
        <v>3.155092592592592E-2</v>
      </c>
      <c r="I89">
        <v>71</v>
      </c>
      <c r="J89">
        <v>18</v>
      </c>
      <c r="K89">
        <v>87</v>
      </c>
    </row>
    <row r="90" spans="1:11" ht="15.75" thickBot="1" x14ac:dyDescent="0.3">
      <c r="A90">
        <v>89</v>
      </c>
      <c r="B90">
        <v>180</v>
      </c>
      <c r="C90" t="s">
        <v>134</v>
      </c>
      <c r="D90" t="s">
        <v>1</v>
      </c>
      <c r="E90" t="s">
        <v>17</v>
      </c>
      <c r="F90" t="s">
        <v>36</v>
      </c>
      <c r="G90" s="2">
        <v>3.1817129629629633E-2</v>
      </c>
      <c r="H90" s="2">
        <v>3.1712962962962964E-2</v>
      </c>
      <c r="I90">
        <v>72</v>
      </c>
      <c r="J90">
        <v>15</v>
      </c>
      <c r="K90">
        <v>90</v>
      </c>
    </row>
    <row r="91" spans="1:11" ht="15.75" thickBot="1" x14ac:dyDescent="0.3">
      <c r="A91">
        <v>90</v>
      </c>
      <c r="B91">
        <v>322</v>
      </c>
      <c r="C91" t="s">
        <v>135</v>
      </c>
      <c r="D91" t="s">
        <v>1</v>
      </c>
      <c r="E91" t="s">
        <v>67</v>
      </c>
      <c r="G91" s="2">
        <v>3.1909722222222221E-2</v>
      </c>
      <c r="H91" s="2">
        <v>3.1666666666666669E-2</v>
      </c>
      <c r="I91">
        <v>73</v>
      </c>
      <c r="J91">
        <v>6</v>
      </c>
      <c r="K91">
        <v>89</v>
      </c>
    </row>
    <row r="92" spans="1:11" ht="15.75" thickBot="1" x14ac:dyDescent="0.3">
      <c r="A92">
        <v>91</v>
      </c>
      <c r="B92">
        <v>462</v>
      </c>
      <c r="C92" t="s">
        <v>136</v>
      </c>
      <c r="D92" t="s">
        <v>1</v>
      </c>
      <c r="E92" t="s">
        <v>17</v>
      </c>
      <c r="F92" t="s">
        <v>19</v>
      </c>
      <c r="G92" s="2">
        <v>3.1944444444444449E-2</v>
      </c>
      <c r="H92" s="2">
        <v>3.1805555555555552E-2</v>
      </c>
      <c r="I92">
        <v>74</v>
      </c>
      <c r="J92">
        <v>16</v>
      </c>
      <c r="K92">
        <v>92</v>
      </c>
    </row>
    <row r="93" spans="1:11" ht="15.75" thickBot="1" x14ac:dyDescent="0.3">
      <c r="A93">
        <v>92</v>
      </c>
      <c r="B93">
        <v>283</v>
      </c>
      <c r="C93" t="s">
        <v>137</v>
      </c>
      <c r="D93" t="s">
        <v>1</v>
      </c>
      <c r="E93" t="s">
        <v>2</v>
      </c>
      <c r="G93" s="2">
        <v>3.2060185185185185E-2</v>
      </c>
      <c r="H93" s="2">
        <v>3.1898148148148148E-2</v>
      </c>
      <c r="I93">
        <v>75</v>
      </c>
      <c r="J93">
        <v>35</v>
      </c>
      <c r="K93">
        <v>95</v>
      </c>
    </row>
    <row r="94" spans="1:11" ht="15.75" thickBot="1" x14ac:dyDescent="0.3">
      <c r="A94">
        <v>93</v>
      </c>
      <c r="B94">
        <v>221</v>
      </c>
      <c r="C94" t="s">
        <v>138</v>
      </c>
      <c r="D94" t="s">
        <v>60</v>
      </c>
      <c r="E94" t="s">
        <v>84</v>
      </c>
      <c r="F94" t="s">
        <v>10</v>
      </c>
      <c r="G94" s="2">
        <v>3.2141203703703707E-2</v>
      </c>
      <c r="H94" s="2">
        <v>3.1851851851851853E-2</v>
      </c>
      <c r="I94">
        <v>18</v>
      </c>
      <c r="J94">
        <v>9</v>
      </c>
      <c r="K94">
        <v>93</v>
      </c>
    </row>
    <row r="95" spans="1:11" ht="15.75" thickBot="1" x14ac:dyDescent="0.3">
      <c r="A95">
        <v>94</v>
      </c>
      <c r="B95">
        <v>374</v>
      </c>
      <c r="C95" t="s">
        <v>139</v>
      </c>
      <c r="D95" t="s">
        <v>60</v>
      </c>
      <c r="E95" t="s">
        <v>81</v>
      </c>
      <c r="G95" s="2">
        <v>3.2199074074074074E-2</v>
      </c>
      <c r="H95" s="2">
        <v>3.2129629629629626E-2</v>
      </c>
      <c r="I95">
        <v>19</v>
      </c>
      <c r="J95">
        <v>5</v>
      </c>
      <c r="K95">
        <v>96</v>
      </c>
    </row>
    <row r="96" spans="1:11" ht="15.75" thickBot="1" x14ac:dyDescent="0.3">
      <c r="A96">
        <v>95</v>
      </c>
      <c r="B96">
        <v>242</v>
      </c>
      <c r="C96" t="s">
        <v>140</v>
      </c>
      <c r="D96" t="s">
        <v>1</v>
      </c>
      <c r="E96" t="s">
        <v>17</v>
      </c>
      <c r="F96" t="s">
        <v>3</v>
      </c>
      <c r="G96" s="2">
        <v>3.2314814814814817E-2</v>
      </c>
      <c r="H96" s="2">
        <v>3.2164351851851854E-2</v>
      </c>
      <c r="I96">
        <v>76</v>
      </c>
      <c r="J96">
        <v>17</v>
      </c>
      <c r="K96">
        <v>97</v>
      </c>
    </row>
    <row r="97" spans="1:11" ht="15.75" thickBot="1" x14ac:dyDescent="0.3">
      <c r="A97">
        <v>96</v>
      </c>
      <c r="B97">
        <v>373</v>
      </c>
      <c r="C97" t="s">
        <v>141</v>
      </c>
      <c r="D97" t="s">
        <v>60</v>
      </c>
      <c r="E97" t="s">
        <v>84</v>
      </c>
      <c r="F97" t="s">
        <v>47</v>
      </c>
      <c r="G97" s="2">
        <v>3.2361111111111111E-2</v>
      </c>
      <c r="H97" s="2">
        <v>3.2314814814814817E-2</v>
      </c>
      <c r="I97">
        <v>20</v>
      </c>
      <c r="J97">
        <v>10</v>
      </c>
      <c r="K97">
        <v>99</v>
      </c>
    </row>
    <row r="98" spans="1:11" ht="15.75" thickBot="1" x14ac:dyDescent="0.3">
      <c r="A98">
        <v>97</v>
      </c>
      <c r="B98">
        <v>400</v>
      </c>
      <c r="C98" t="s">
        <v>142</v>
      </c>
      <c r="D98" t="s">
        <v>1</v>
      </c>
      <c r="E98" t="s">
        <v>12</v>
      </c>
      <c r="F98" t="s">
        <v>143</v>
      </c>
      <c r="G98" s="2">
        <v>3.2407407407407406E-2</v>
      </c>
      <c r="H98" s="2">
        <v>3.2326388888888884E-2</v>
      </c>
      <c r="I98">
        <v>77</v>
      </c>
      <c r="J98">
        <v>19</v>
      </c>
      <c r="K98">
        <v>100</v>
      </c>
    </row>
    <row r="99" spans="1:11" ht="15.75" thickBot="1" x14ac:dyDescent="0.3">
      <c r="A99">
        <v>98</v>
      </c>
      <c r="B99">
        <v>347</v>
      </c>
      <c r="C99" t="s">
        <v>144</v>
      </c>
      <c r="D99" t="s">
        <v>1</v>
      </c>
      <c r="E99" t="s">
        <v>17</v>
      </c>
      <c r="G99" s="2">
        <v>3.24537037037037E-2</v>
      </c>
      <c r="H99" s="2">
        <v>3.1886574074074074E-2</v>
      </c>
      <c r="I99">
        <v>78</v>
      </c>
      <c r="J99">
        <v>18</v>
      </c>
      <c r="K99">
        <v>94</v>
      </c>
    </row>
    <row r="100" spans="1:11" ht="15.75" thickBot="1" x14ac:dyDescent="0.3">
      <c r="A100">
        <v>99</v>
      </c>
      <c r="B100">
        <v>75</v>
      </c>
      <c r="C100" t="s">
        <v>145</v>
      </c>
      <c r="D100" t="s">
        <v>1</v>
      </c>
      <c r="E100" t="s">
        <v>17</v>
      </c>
      <c r="G100" s="2">
        <v>3.246527777777778E-2</v>
      </c>
      <c r="H100" s="2">
        <v>3.2349537037037038E-2</v>
      </c>
      <c r="I100">
        <v>79</v>
      </c>
      <c r="J100">
        <v>19</v>
      </c>
      <c r="K100">
        <v>101</v>
      </c>
    </row>
    <row r="101" spans="1:11" ht="15.75" thickBot="1" x14ac:dyDescent="0.3">
      <c r="A101">
        <v>100</v>
      </c>
      <c r="B101">
        <v>212</v>
      </c>
      <c r="C101" t="s">
        <v>146</v>
      </c>
      <c r="D101" t="s">
        <v>1</v>
      </c>
      <c r="E101" t="s">
        <v>12</v>
      </c>
      <c r="F101" t="s">
        <v>19</v>
      </c>
      <c r="G101" s="2">
        <v>3.2511574074074075E-2</v>
      </c>
      <c r="H101" s="2">
        <v>3.2442129629629633E-2</v>
      </c>
      <c r="I101">
        <v>80</v>
      </c>
      <c r="J101">
        <v>20</v>
      </c>
      <c r="K101">
        <v>103</v>
      </c>
    </row>
    <row r="102" spans="1:11" ht="15.75" thickBot="1" x14ac:dyDescent="0.3">
      <c r="A102">
        <v>101</v>
      </c>
      <c r="B102">
        <v>12</v>
      </c>
      <c r="C102" t="s">
        <v>147</v>
      </c>
      <c r="D102" t="s">
        <v>1</v>
      </c>
      <c r="E102" t="s">
        <v>17</v>
      </c>
      <c r="F102" t="s">
        <v>19</v>
      </c>
      <c r="G102" s="2">
        <v>3.2557870370370369E-2</v>
      </c>
      <c r="H102" s="2">
        <v>3.2280092592592589E-2</v>
      </c>
      <c r="I102">
        <v>81</v>
      </c>
      <c r="J102">
        <v>20</v>
      </c>
      <c r="K102">
        <v>98</v>
      </c>
    </row>
    <row r="103" spans="1:11" ht="15.75" thickBot="1" x14ac:dyDescent="0.3">
      <c r="A103">
        <v>102</v>
      </c>
      <c r="B103">
        <v>367</v>
      </c>
      <c r="C103" t="s">
        <v>148</v>
      </c>
      <c r="D103" t="s">
        <v>1</v>
      </c>
      <c r="E103" t="s">
        <v>12</v>
      </c>
      <c r="G103" s="2">
        <v>3.2569444444444443E-2</v>
      </c>
      <c r="H103" s="2">
        <v>3.2395833333333332E-2</v>
      </c>
      <c r="I103">
        <v>82</v>
      </c>
      <c r="J103">
        <v>21</v>
      </c>
      <c r="K103">
        <v>102</v>
      </c>
    </row>
    <row r="104" spans="1:11" ht="15.75" thickBot="1" x14ac:dyDescent="0.3">
      <c r="A104">
        <v>103</v>
      </c>
      <c r="B104">
        <v>207</v>
      </c>
      <c r="C104" t="s">
        <v>149</v>
      </c>
      <c r="D104" t="s">
        <v>1</v>
      </c>
      <c r="E104" t="s">
        <v>12</v>
      </c>
      <c r="G104" s="2">
        <v>3.2650462962962964E-2</v>
      </c>
      <c r="H104" s="2">
        <v>3.1736111111111111E-2</v>
      </c>
      <c r="I104">
        <v>83</v>
      </c>
      <c r="J104">
        <v>22</v>
      </c>
      <c r="K104">
        <v>91</v>
      </c>
    </row>
    <row r="105" spans="1:11" ht="15.75" thickBot="1" x14ac:dyDescent="0.3">
      <c r="A105">
        <v>104</v>
      </c>
      <c r="B105">
        <v>464</v>
      </c>
      <c r="C105" t="s">
        <v>150</v>
      </c>
      <c r="D105" t="s">
        <v>1</v>
      </c>
      <c r="E105" t="s">
        <v>12</v>
      </c>
      <c r="G105" s="2">
        <v>3.2662037037037038E-2</v>
      </c>
      <c r="H105" s="2">
        <v>3.2442129629629633E-2</v>
      </c>
      <c r="I105">
        <v>84</v>
      </c>
      <c r="J105">
        <v>23</v>
      </c>
      <c r="K105">
        <v>104</v>
      </c>
    </row>
    <row r="106" spans="1:11" ht="15.75" thickBot="1" x14ac:dyDescent="0.3">
      <c r="A106">
        <v>105</v>
      </c>
      <c r="B106">
        <v>192</v>
      </c>
      <c r="C106" t="s">
        <v>151</v>
      </c>
      <c r="D106" t="s">
        <v>1</v>
      </c>
      <c r="E106" t="s">
        <v>12</v>
      </c>
      <c r="G106" s="2">
        <v>3.2812500000000001E-2</v>
      </c>
      <c r="H106" s="2">
        <v>3.2523148148148148E-2</v>
      </c>
      <c r="I106">
        <v>85</v>
      </c>
      <c r="J106">
        <v>24</v>
      </c>
      <c r="K106">
        <v>105</v>
      </c>
    </row>
    <row r="107" spans="1:11" ht="15.75" thickBot="1" x14ac:dyDescent="0.3">
      <c r="A107">
        <v>106</v>
      </c>
      <c r="B107">
        <v>183</v>
      </c>
      <c r="C107" t="s">
        <v>152</v>
      </c>
      <c r="D107" t="s">
        <v>1</v>
      </c>
      <c r="E107" t="s">
        <v>17</v>
      </c>
      <c r="F107" t="s">
        <v>19</v>
      </c>
      <c r="G107" s="2">
        <v>3.2858796296296296E-2</v>
      </c>
      <c r="H107" s="2">
        <v>3.2800925925925928E-2</v>
      </c>
      <c r="I107">
        <v>86</v>
      </c>
      <c r="J107">
        <v>21</v>
      </c>
      <c r="K107">
        <v>108</v>
      </c>
    </row>
    <row r="108" spans="1:11" ht="15.75" thickBot="1" x14ac:dyDescent="0.3">
      <c r="A108">
        <v>107</v>
      </c>
      <c r="B108">
        <v>349</v>
      </c>
      <c r="C108" t="s">
        <v>153</v>
      </c>
      <c r="D108" t="s">
        <v>1</v>
      </c>
      <c r="E108" t="s">
        <v>17</v>
      </c>
      <c r="G108" s="2">
        <v>3.2858796296296296E-2</v>
      </c>
      <c r="H108" s="2">
        <v>3.2662037037037038E-2</v>
      </c>
      <c r="I108">
        <v>87</v>
      </c>
      <c r="J108">
        <v>22</v>
      </c>
      <c r="K108">
        <v>106</v>
      </c>
    </row>
    <row r="109" spans="1:11" ht="15.75" thickBot="1" x14ac:dyDescent="0.3">
      <c r="A109">
        <v>108</v>
      </c>
      <c r="B109">
        <v>137</v>
      </c>
      <c r="C109" t="s">
        <v>154</v>
      </c>
      <c r="D109" t="s">
        <v>1</v>
      </c>
      <c r="E109" t="s">
        <v>67</v>
      </c>
      <c r="F109" t="s">
        <v>3</v>
      </c>
      <c r="G109" s="2">
        <v>3.2893518518518523E-2</v>
      </c>
      <c r="H109" s="2">
        <v>3.2731481481481479E-2</v>
      </c>
      <c r="I109">
        <v>88</v>
      </c>
      <c r="J109">
        <v>7</v>
      </c>
      <c r="K109">
        <v>107</v>
      </c>
    </row>
    <row r="110" spans="1:11" ht="15.75" thickBot="1" x14ac:dyDescent="0.3">
      <c r="A110">
        <v>109</v>
      </c>
      <c r="B110">
        <v>410</v>
      </c>
      <c r="C110" t="s">
        <v>155</v>
      </c>
      <c r="D110" t="s">
        <v>60</v>
      </c>
      <c r="E110" t="s">
        <v>61</v>
      </c>
      <c r="F110" t="s">
        <v>19</v>
      </c>
      <c r="G110" s="2">
        <v>3.2939814814814811E-2</v>
      </c>
      <c r="H110" s="2">
        <v>3.2847222222222222E-2</v>
      </c>
      <c r="I110">
        <v>21</v>
      </c>
      <c r="J110">
        <v>5</v>
      </c>
      <c r="K110">
        <v>109</v>
      </c>
    </row>
    <row r="111" spans="1:11" ht="15.75" thickBot="1" x14ac:dyDescent="0.3">
      <c r="A111">
        <v>110</v>
      </c>
      <c r="B111">
        <v>88</v>
      </c>
      <c r="C111" t="s">
        <v>156</v>
      </c>
      <c r="D111" t="s">
        <v>1</v>
      </c>
      <c r="E111" t="s">
        <v>12</v>
      </c>
      <c r="F111" t="s">
        <v>19</v>
      </c>
      <c r="G111" s="2">
        <v>3.3055555555555553E-2</v>
      </c>
      <c r="H111" s="2">
        <v>3.2870370370370376E-2</v>
      </c>
      <c r="I111">
        <v>89</v>
      </c>
      <c r="J111">
        <v>25</v>
      </c>
      <c r="K111">
        <v>110</v>
      </c>
    </row>
    <row r="112" spans="1:11" ht="15.75" thickBot="1" x14ac:dyDescent="0.3">
      <c r="A112">
        <v>111</v>
      </c>
      <c r="B112">
        <v>281</v>
      </c>
      <c r="C112" t="s">
        <v>157</v>
      </c>
      <c r="D112" t="s">
        <v>1</v>
      </c>
      <c r="E112" t="s">
        <v>67</v>
      </c>
      <c r="G112" s="2">
        <v>3.3067129629629634E-2</v>
      </c>
      <c r="H112" s="2">
        <v>3.2997685185185185E-2</v>
      </c>
      <c r="I112">
        <v>90</v>
      </c>
      <c r="J112">
        <v>8</v>
      </c>
      <c r="K112">
        <v>112</v>
      </c>
    </row>
    <row r="113" spans="1:11" ht="15.75" thickBot="1" x14ac:dyDescent="0.3">
      <c r="A113">
        <v>112</v>
      </c>
      <c r="B113">
        <v>249</v>
      </c>
      <c r="C113" t="s">
        <v>158</v>
      </c>
      <c r="D113" t="s">
        <v>60</v>
      </c>
      <c r="E113" t="s">
        <v>61</v>
      </c>
      <c r="F113" t="s">
        <v>122</v>
      </c>
      <c r="G113" s="2">
        <v>3.30787037037037E-2</v>
      </c>
      <c r="H113" s="2">
        <v>3.2974537037037038E-2</v>
      </c>
      <c r="I113">
        <v>22</v>
      </c>
      <c r="J113">
        <v>6</v>
      </c>
      <c r="K113">
        <v>111</v>
      </c>
    </row>
    <row r="114" spans="1:11" ht="15.75" thickBot="1" x14ac:dyDescent="0.3">
      <c r="A114">
        <v>113</v>
      </c>
      <c r="B114">
        <v>231</v>
      </c>
      <c r="C114" t="s">
        <v>159</v>
      </c>
      <c r="D114" t="s">
        <v>1</v>
      </c>
      <c r="E114" t="s">
        <v>17</v>
      </c>
      <c r="G114" s="2">
        <v>3.3321759259259259E-2</v>
      </c>
      <c r="H114" s="2">
        <v>3.3206018518518517E-2</v>
      </c>
      <c r="I114">
        <v>91</v>
      </c>
      <c r="J114">
        <v>23</v>
      </c>
      <c r="K114">
        <v>114</v>
      </c>
    </row>
    <row r="115" spans="1:11" ht="15.75" thickBot="1" x14ac:dyDescent="0.3">
      <c r="A115">
        <v>114</v>
      </c>
      <c r="B115">
        <v>132</v>
      </c>
      <c r="C115" t="s">
        <v>160</v>
      </c>
      <c r="D115" t="s">
        <v>60</v>
      </c>
      <c r="E115" t="s">
        <v>81</v>
      </c>
      <c r="F115" t="s">
        <v>13</v>
      </c>
      <c r="G115" s="2">
        <v>3.3344907407407406E-2</v>
      </c>
      <c r="H115" s="2">
        <v>3.3229166666666664E-2</v>
      </c>
      <c r="I115">
        <v>23</v>
      </c>
      <c r="J115">
        <v>6</v>
      </c>
      <c r="K115">
        <v>116</v>
      </c>
    </row>
    <row r="116" spans="1:11" ht="15.75" thickBot="1" x14ac:dyDescent="0.3">
      <c r="A116">
        <v>115</v>
      </c>
      <c r="B116">
        <v>73</v>
      </c>
      <c r="C116" t="s">
        <v>161</v>
      </c>
      <c r="D116" t="s">
        <v>1</v>
      </c>
      <c r="E116" t="s">
        <v>67</v>
      </c>
      <c r="F116" t="s">
        <v>63</v>
      </c>
      <c r="G116" s="2">
        <v>3.335648148148148E-2</v>
      </c>
      <c r="H116" s="2">
        <v>3.3067129629629634E-2</v>
      </c>
      <c r="I116">
        <v>92</v>
      </c>
      <c r="J116">
        <v>9</v>
      </c>
      <c r="K116">
        <v>113</v>
      </c>
    </row>
    <row r="117" spans="1:11" ht="15.75" thickBot="1" x14ac:dyDescent="0.3">
      <c r="A117">
        <v>116</v>
      </c>
      <c r="B117">
        <v>123</v>
      </c>
      <c r="C117" t="s">
        <v>162</v>
      </c>
      <c r="D117" t="s">
        <v>1</v>
      </c>
      <c r="E117" t="s">
        <v>2</v>
      </c>
      <c r="G117" s="2">
        <v>3.3379629629629634E-2</v>
      </c>
      <c r="H117" s="2">
        <v>3.3263888888888891E-2</v>
      </c>
      <c r="I117">
        <v>93</v>
      </c>
      <c r="J117">
        <v>36</v>
      </c>
      <c r="K117">
        <v>117</v>
      </c>
    </row>
    <row r="118" spans="1:11" ht="15.75" thickBot="1" x14ac:dyDescent="0.3">
      <c r="A118">
        <v>117</v>
      </c>
      <c r="B118">
        <v>147</v>
      </c>
      <c r="C118" t="s">
        <v>163</v>
      </c>
      <c r="D118" t="s">
        <v>1</v>
      </c>
      <c r="E118" t="s">
        <v>12</v>
      </c>
      <c r="F118" t="s">
        <v>13</v>
      </c>
      <c r="G118" s="2">
        <v>3.3437500000000002E-2</v>
      </c>
      <c r="H118" s="2">
        <v>3.3229166666666664E-2</v>
      </c>
      <c r="I118">
        <v>94</v>
      </c>
      <c r="J118">
        <v>26</v>
      </c>
      <c r="K118">
        <v>115</v>
      </c>
    </row>
    <row r="119" spans="1:11" ht="15.75" thickBot="1" x14ac:dyDescent="0.3">
      <c r="A119">
        <v>118</v>
      </c>
      <c r="B119">
        <v>339</v>
      </c>
      <c r="C119" t="s">
        <v>164</v>
      </c>
      <c r="D119" t="s">
        <v>1</v>
      </c>
      <c r="E119" t="s">
        <v>17</v>
      </c>
      <c r="F119" t="s">
        <v>86</v>
      </c>
      <c r="G119" s="2">
        <v>3.349537037037037E-2</v>
      </c>
      <c r="H119" s="2">
        <v>3.3368055555555554E-2</v>
      </c>
      <c r="I119">
        <v>95</v>
      </c>
      <c r="J119">
        <v>24</v>
      </c>
      <c r="K119">
        <v>120</v>
      </c>
    </row>
    <row r="120" spans="1:11" ht="15.75" thickBot="1" x14ac:dyDescent="0.3">
      <c r="A120">
        <v>119</v>
      </c>
      <c r="B120">
        <v>22</v>
      </c>
      <c r="C120" t="s">
        <v>165</v>
      </c>
      <c r="D120" t="s">
        <v>1</v>
      </c>
      <c r="E120" t="s">
        <v>17</v>
      </c>
      <c r="G120" s="2">
        <v>3.3530092592592591E-2</v>
      </c>
      <c r="H120" s="2">
        <v>3.3472222222222223E-2</v>
      </c>
      <c r="I120">
        <v>96</v>
      </c>
      <c r="J120">
        <v>25</v>
      </c>
      <c r="K120">
        <v>122</v>
      </c>
    </row>
    <row r="121" spans="1:11" ht="15.75" thickBot="1" x14ac:dyDescent="0.3">
      <c r="A121">
        <v>120</v>
      </c>
      <c r="B121">
        <v>340</v>
      </c>
      <c r="C121" t="s">
        <v>166</v>
      </c>
      <c r="D121" t="s">
        <v>1</v>
      </c>
      <c r="E121" t="s">
        <v>17</v>
      </c>
      <c r="F121" t="s">
        <v>86</v>
      </c>
      <c r="G121" s="2">
        <v>3.3587962962962965E-2</v>
      </c>
      <c r="H121" s="2">
        <v>3.3275462962962958E-2</v>
      </c>
      <c r="I121">
        <v>97</v>
      </c>
      <c r="J121">
        <v>26</v>
      </c>
      <c r="K121">
        <v>118</v>
      </c>
    </row>
    <row r="122" spans="1:11" ht="15.75" thickBot="1" x14ac:dyDescent="0.3">
      <c r="A122">
        <v>121</v>
      </c>
      <c r="B122">
        <v>256</v>
      </c>
      <c r="C122" t="s">
        <v>167</v>
      </c>
      <c r="D122" t="s">
        <v>60</v>
      </c>
      <c r="E122" t="s">
        <v>105</v>
      </c>
      <c r="F122" t="s">
        <v>21</v>
      </c>
      <c r="G122" s="2">
        <v>3.3587962962962965E-2</v>
      </c>
      <c r="H122" s="2">
        <v>3.3541666666666664E-2</v>
      </c>
      <c r="I122">
        <v>24</v>
      </c>
      <c r="J122">
        <v>2</v>
      </c>
      <c r="K122">
        <v>126</v>
      </c>
    </row>
    <row r="123" spans="1:11" ht="15.75" thickBot="1" x14ac:dyDescent="0.3">
      <c r="A123">
        <v>122</v>
      </c>
      <c r="B123">
        <v>143</v>
      </c>
      <c r="C123" t="s">
        <v>168</v>
      </c>
      <c r="D123" t="s">
        <v>60</v>
      </c>
      <c r="E123" t="s">
        <v>81</v>
      </c>
      <c r="G123" s="2">
        <v>3.3599537037037039E-2</v>
      </c>
      <c r="H123" s="2">
        <v>3.3368055555555554E-2</v>
      </c>
      <c r="I123">
        <v>25</v>
      </c>
      <c r="J123">
        <v>7</v>
      </c>
      <c r="K123">
        <v>121</v>
      </c>
    </row>
    <row r="124" spans="1:11" ht="15.75" thickBot="1" x14ac:dyDescent="0.3">
      <c r="A124">
        <v>123</v>
      </c>
      <c r="B124">
        <v>391</v>
      </c>
      <c r="C124" t="s">
        <v>169</v>
      </c>
      <c r="D124" t="s">
        <v>1</v>
      </c>
      <c r="E124" t="s">
        <v>12</v>
      </c>
      <c r="G124" s="2">
        <v>3.3611111111111112E-2</v>
      </c>
      <c r="H124" s="2">
        <v>3.3333333333333333E-2</v>
      </c>
      <c r="I124">
        <v>98</v>
      </c>
      <c r="J124">
        <v>27</v>
      </c>
      <c r="K124">
        <v>119</v>
      </c>
    </row>
    <row r="125" spans="1:11" ht="15.75" thickBot="1" x14ac:dyDescent="0.3">
      <c r="A125">
        <v>124</v>
      </c>
      <c r="B125">
        <v>272</v>
      </c>
      <c r="C125" t="s">
        <v>170</v>
      </c>
      <c r="D125" t="s">
        <v>1</v>
      </c>
      <c r="E125" t="s">
        <v>12</v>
      </c>
      <c r="F125" t="s">
        <v>13</v>
      </c>
      <c r="G125" s="2">
        <v>3.3657407407407407E-2</v>
      </c>
      <c r="H125" s="2">
        <v>3.349537037037037E-2</v>
      </c>
      <c r="I125">
        <v>99</v>
      </c>
      <c r="J125">
        <v>28</v>
      </c>
      <c r="K125">
        <v>124</v>
      </c>
    </row>
    <row r="126" spans="1:11" ht="15.75" thickBot="1" x14ac:dyDescent="0.3">
      <c r="A126">
        <v>125</v>
      </c>
      <c r="B126">
        <v>318</v>
      </c>
      <c r="C126" t="s">
        <v>171</v>
      </c>
      <c r="D126" t="s">
        <v>1</v>
      </c>
      <c r="E126" t="s">
        <v>17</v>
      </c>
      <c r="G126" s="2">
        <v>3.3703703703703701E-2</v>
      </c>
      <c r="H126" s="2">
        <v>3.3483796296296296E-2</v>
      </c>
      <c r="I126">
        <v>100</v>
      </c>
      <c r="J126">
        <v>27</v>
      </c>
      <c r="K126">
        <v>123</v>
      </c>
    </row>
    <row r="127" spans="1:11" ht="15.75" thickBot="1" x14ac:dyDescent="0.3">
      <c r="A127">
        <v>126</v>
      </c>
      <c r="B127">
        <v>265</v>
      </c>
      <c r="C127" t="s">
        <v>172</v>
      </c>
      <c r="D127" t="s">
        <v>1</v>
      </c>
      <c r="E127" t="s">
        <v>17</v>
      </c>
      <c r="F127" t="s">
        <v>173</v>
      </c>
      <c r="G127" s="2">
        <v>3.3726851851851855E-2</v>
      </c>
      <c r="H127" s="2">
        <v>3.3599537037037039E-2</v>
      </c>
      <c r="I127">
        <v>101</v>
      </c>
      <c r="J127">
        <v>28</v>
      </c>
      <c r="K127">
        <v>127</v>
      </c>
    </row>
    <row r="128" spans="1:11" ht="15.75" thickBot="1" x14ac:dyDescent="0.3">
      <c r="A128">
        <v>127</v>
      </c>
      <c r="B128">
        <v>309</v>
      </c>
      <c r="C128" t="s">
        <v>174</v>
      </c>
      <c r="D128" t="s">
        <v>60</v>
      </c>
      <c r="E128" t="s">
        <v>81</v>
      </c>
      <c r="F128" t="s">
        <v>175</v>
      </c>
      <c r="G128" s="2">
        <v>3.3738425925925929E-2</v>
      </c>
      <c r="H128" s="2">
        <v>3.3506944444444443E-2</v>
      </c>
      <c r="I128">
        <v>26</v>
      </c>
      <c r="J128">
        <v>8</v>
      </c>
      <c r="K128">
        <v>125</v>
      </c>
    </row>
    <row r="129" spans="1:11" ht="15.75" thickBot="1" x14ac:dyDescent="0.3">
      <c r="A129">
        <v>128</v>
      </c>
      <c r="B129">
        <v>87</v>
      </c>
      <c r="C129" t="s">
        <v>176</v>
      </c>
      <c r="D129" t="s">
        <v>60</v>
      </c>
      <c r="E129" t="s">
        <v>84</v>
      </c>
      <c r="F129" t="s">
        <v>3</v>
      </c>
      <c r="G129" s="2">
        <v>3.3784722222222223E-2</v>
      </c>
      <c r="H129" s="2">
        <v>3.3622685185185179E-2</v>
      </c>
      <c r="I129">
        <v>27</v>
      </c>
      <c r="J129">
        <v>11</v>
      </c>
      <c r="K129">
        <v>129</v>
      </c>
    </row>
    <row r="130" spans="1:11" ht="15.75" thickBot="1" x14ac:dyDescent="0.3">
      <c r="A130">
        <v>129</v>
      </c>
      <c r="B130">
        <v>140</v>
      </c>
      <c r="C130" t="s">
        <v>177</v>
      </c>
      <c r="D130" t="s">
        <v>1</v>
      </c>
      <c r="E130" t="s">
        <v>17</v>
      </c>
      <c r="F130" t="s">
        <v>173</v>
      </c>
      <c r="G130" s="2">
        <v>3.3888888888888885E-2</v>
      </c>
      <c r="H130" s="2">
        <v>3.3715277777777775E-2</v>
      </c>
      <c r="I130">
        <v>102</v>
      </c>
      <c r="J130">
        <v>29</v>
      </c>
      <c r="K130">
        <v>130</v>
      </c>
    </row>
    <row r="131" spans="1:11" ht="15.75" thickBot="1" x14ac:dyDescent="0.3">
      <c r="A131">
        <v>130</v>
      </c>
      <c r="B131">
        <v>152</v>
      </c>
      <c r="C131" t="s">
        <v>178</v>
      </c>
      <c r="D131" t="s">
        <v>60</v>
      </c>
      <c r="E131" t="s">
        <v>61</v>
      </c>
      <c r="F131" t="s">
        <v>56</v>
      </c>
      <c r="G131" s="2">
        <v>3.3912037037037039E-2</v>
      </c>
      <c r="H131" s="2">
        <v>3.3611111111111112E-2</v>
      </c>
      <c r="I131">
        <v>28</v>
      </c>
      <c r="J131">
        <v>7</v>
      </c>
      <c r="K131">
        <v>128</v>
      </c>
    </row>
    <row r="132" spans="1:11" ht="15.75" thickBot="1" x14ac:dyDescent="0.3">
      <c r="A132">
        <v>131</v>
      </c>
      <c r="B132">
        <v>7</v>
      </c>
      <c r="C132" t="s">
        <v>179</v>
      </c>
      <c r="D132" t="s">
        <v>1</v>
      </c>
      <c r="E132" t="s">
        <v>17</v>
      </c>
      <c r="F132" t="s">
        <v>47</v>
      </c>
      <c r="G132" s="2">
        <v>3.3958333333333333E-2</v>
      </c>
      <c r="H132" s="2">
        <v>3.3900462962962966E-2</v>
      </c>
      <c r="I132">
        <v>103</v>
      </c>
      <c r="J132">
        <v>30</v>
      </c>
      <c r="K132">
        <v>133</v>
      </c>
    </row>
    <row r="133" spans="1:11" ht="15.75" thickBot="1" x14ac:dyDescent="0.3">
      <c r="A133">
        <v>132</v>
      </c>
      <c r="B133">
        <v>78</v>
      </c>
      <c r="C133" t="s">
        <v>180</v>
      </c>
      <c r="D133" t="s">
        <v>1</v>
      </c>
      <c r="E133" t="s">
        <v>17</v>
      </c>
      <c r="F133" t="s">
        <v>181</v>
      </c>
      <c r="G133" s="2">
        <v>3.4004629629629628E-2</v>
      </c>
      <c r="H133" s="2">
        <v>3.394675925925926E-2</v>
      </c>
      <c r="I133">
        <v>104</v>
      </c>
      <c r="J133">
        <v>31</v>
      </c>
      <c r="K133">
        <v>136</v>
      </c>
    </row>
    <row r="134" spans="1:11" ht="15.75" thickBot="1" x14ac:dyDescent="0.3">
      <c r="A134">
        <v>133</v>
      </c>
      <c r="B134">
        <v>5</v>
      </c>
      <c r="C134" t="s">
        <v>182</v>
      </c>
      <c r="D134" t="s">
        <v>1</v>
      </c>
      <c r="E134" t="s">
        <v>67</v>
      </c>
      <c r="G134" s="2">
        <v>3.4016203703703708E-2</v>
      </c>
      <c r="H134" s="2">
        <v>3.3773148148148149E-2</v>
      </c>
      <c r="I134">
        <v>105</v>
      </c>
      <c r="J134">
        <v>10</v>
      </c>
      <c r="K134">
        <v>132</v>
      </c>
    </row>
    <row r="135" spans="1:11" ht="15.75" thickBot="1" x14ac:dyDescent="0.3">
      <c r="A135">
        <v>134</v>
      </c>
      <c r="B135">
        <v>244</v>
      </c>
      <c r="C135" t="s">
        <v>183</v>
      </c>
      <c r="D135" t="s">
        <v>1</v>
      </c>
      <c r="E135" t="s">
        <v>17</v>
      </c>
      <c r="F135" t="s">
        <v>122</v>
      </c>
      <c r="G135" s="2">
        <v>3.4050925925925922E-2</v>
      </c>
      <c r="H135" s="2">
        <v>3.3750000000000002E-2</v>
      </c>
      <c r="I135">
        <v>106</v>
      </c>
      <c r="J135">
        <v>32</v>
      </c>
      <c r="K135">
        <v>131</v>
      </c>
    </row>
    <row r="136" spans="1:11" ht="15.75" thickBot="1" x14ac:dyDescent="0.3">
      <c r="A136">
        <v>135</v>
      </c>
      <c r="B136">
        <v>120</v>
      </c>
      <c r="C136" t="s">
        <v>184</v>
      </c>
      <c r="D136" t="s">
        <v>1</v>
      </c>
      <c r="E136" t="s">
        <v>67</v>
      </c>
      <c r="F136" t="s">
        <v>3</v>
      </c>
      <c r="G136" s="2">
        <v>3.408564814814815E-2</v>
      </c>
      <c r="H136" s="2">
        <v>3.394675925925926E-2</v>
      </c>
      <c r="I136">
        <v>107</v>
      </c>
      <c r="J136">
        <v>11</v>
      </c>
      <c r="K136">
        <v>137</v>
      </c>
    </row>
    <row r="137" spans="1:11" ht="15.75" thickBot="1" x14ac:dyDescent="0.3">
      <c r="A137">
        <v>136</v>
      </c>
      <c r="B137">
        <v>69</v>
      </c>
      <c r="C137" t="s">
        <v>185</v>
      </c>
      <c r="D137" t="s">
        <v>60</v>
      </c>
      <c r="E137" t="s">
        <v>105</v>
      </c>
      <c r="F137" t="s">
        <v>77</v>
      </c>
      <c r="G137" s="2">
        <v>3.4178240740740738E-2</v>
      </c>
      <c r="H137" s="2">
        <v>3.3923611111111113E-2</v>
      </c>
      <c r="I137">
        <v>29</v>
      </c>
      <c r="J137">
        <v>3</v>
      </c>
      <c r="K137">
        <v>134</v>
      </c>
    </row>
    <row r="138" spans="1:11" ht="15.75" thickBot="1" x14ac:dyDescent="0.3">
      <c r="A138">
        <v>137</v>
      </c>
      <c r="B138">
        <v>463</v>
      </c>
      <c r="C138" t="s">
        <v>186</v>
      </c>
      <c r="D138" t="s">
        <v>1</v>
      </c>
      <c r="E138" t="s">
        <v>17</v>
      </c>
      <c r="F138" t="s">
        <v>19</v>
      </c>
      <c r="G138" s="2">
        <v>3.4212962962962966E-2</v>
      </c>
      <c r="H138" s="2">
        <v>3.4074074074074076E-2</v>
      </c>
      <c r="I138">
        <v>108</v>
      </c>
      <c r="J138">
        <v>33</v>
      </c>
      <c r="K138">
        <v>140</v>
      </c>
    </row>
    <row r="139" spans="1:11" ht="15.75" thickBot="1" x14ac:dyDescent="0.3">
      <c r="A139">
        <v>138</v>
      </c>
      <c r="B139">
        <v>453</v>
      </c>
      <c r="C139" t="s">
        <v>187</v>
      </c>
      <c r="D139" t="s">
        <v>1</v>
      </c>
      <c r="E139" t="s">
        <v>17</v>
      </c>
      <c r="G139" s="2">
        <v>3.4247685185185187E-2</v>
      </c>
      <c r="H139" s="2">
        <v>3.3935185185185186E-2</v>
      </c>
      <c r="I139">
        <v>109</v>
      </c>
      <c r="J139">
        <v>34</v>
      </c>
      <c r="K139">
        <v>135</v>
      </c>
    </row>
    <row r="140" spans="1:11" ht="15.75" thickBot="1" x14ac:dyDescent="0.3">
      <c r="A140">
        <v>139</v>
      </c>
      <c r="B140">
        <v>404</v>
      </c>
      <c r="C140" t="s">
        <v>188</v>
      </c>
      <c r="D140" t="s">
        <v>1</v>
      </c>
      <c r="E140" t="s">
        <v>12</v>
      </c>
      <c r="G140" s="2">
        <v>3.4293981481481481E-2</v>
      </c>
      <c r="H140" s="2">
        <v>3.4062500000000002E-2</v>
      </c>
      <c r="I140">
        <v>110</v>
      </c>
      <c r="J140">
        <v>29</v>
      </c>
      <c r="K140">
        <v>138</v>
      </c>
    </row>
    <row r="141" spans="1:11" ht="15.75" thickBot="1" x14ac:dyDescent="0.3">
      <c r="A141">
        <v>140</v>
      </c>
      <c r="B141">
        <v>19</v>
      </c>
      <c r="C141" t="s">
        <v>189</v>
      </c>
      <c r="D141" t="s">
        <v>1</v>
      </c>
      <c r="E141" t="s">
        <v>12</v>
      </c>
      <c r="G141" s="2">
        <v>3.4340277777777782E-2</v>
      </c>
      <c r="H141" s="2">
        <v>3.4062500000000002E-2</v>
      </c>
      <c r="I141">
        <v>111</v>
      </c>
      <c r="J141">
        <v>30</v>
      </c>
      <c r="K141">
        <v>139</v>
      </c>
    </row>
    <row r="142" spans="1:11" ht="15.75" thickBot="1" x14ac:dyDescent="0.3">
      <c r="A142">
        <v>141</v>
      </c>
      <c r="B142">
        <v>177</v>
      </c>
      <c r="C142" t="s">
        <v>190</v>
      </c>
      <c r="D142" t="s">
        <v>1</v>
      </c>
      <c r="E142" t="s">
        <v>17</v>
      </c>
      <c r="F142" t="s">
        <v>36</v>
      </c>
      <c r="G142" s="2">
        <v>3.4363425925925929E-2</v>
      </c>
      <c r="H142" s="2">
        <v>3.4108796296296297E-2</v>
      </c>
      <c r="I142">
        <v>112</v>
      </c>
      <c r="J142">
        <v>35</v>
      </c>
      <c r="K142">
        <v>141</v>
      </c>
    </row>
    <row r="143" spans="1:11" ht="15.75" thickBot="1" x14ac:dyDescent="0.3">
      <c r="A143">
        <v>142</v>
      </c>
      <c r="B143">
        <v>296</v>
      </c>
      <c r="C143" t="s">
        <v>191</v>
      </c>
      <c r="D143" t="s">
        <v>1</v>
      </c>
      <c r="E143" t="s">
        <v>17</v>
      </c>
      <c r="F143" t="s">
        <v>192</v>
      </c>
      <c r="G143" s="2">
        <v>3.4374999999999996E-2</v>
      </c>
      <c r="H143" s="2">
        <v>3.4189814814814819E-2</v>
      </c>
      <c r="I143">
        <v>113</v>
      </c>
      <c r="J143">
        <v>36</v>
      </c>
      <c r="K143">
        <v>144</v>
      </c>
    </row>
    <row r="144" spans="1:11" ht="15.75" thickBot="1" x14ac:dyDescent="0.3">
      <c r="A144">
        <v>143</v>
      </c>
      <c r="B144">
        <v>41</v>
      </c>
      <c r="C144" t="s">
        <v>193</v>
      </c>
      <c r="D144" t="s">
        <v>60</v>
      </c>
      <c r="E144" t="s">
        <v>81</v>
      </c>
      <c r="F144" t="s">
        <v>47</v>
      </c>
      <c r="G144" s="2">
        <v>3.4456018518518518E-2</v>
      </c>
      <c r="H144" s="2">
        <v>3.4351851851851849E-2</v>
      </c>
      <c r="I144">
        <v>30</v>
      </c>
      <c r="J144">
        <v>9</v>
      </c>
      <c r="K144">
        <v>147</v>
      </c>
    </row>
    <row r="145" spans="1:11" ht="15.75" thickBot="1" x14ac:dyDescent="0.3">
      <c r="A145">
        <v>144</v>
      </c>
      <c r="B145">
        <v>154</v>
      </c>
      <c r="C145" t="s">
        <v>194</v>
      </c>
      <c r="D145" t="s">
        <v>60</v>
      </c>
      <c r="E145" t="s">
        <v>105</v>
      </c>
      <c r="F145" t="s">
        <v>195</v>
      </c>
      <c r="G145" s="2">
        <v>3.4456018518518518E-2</v>
      </c>
      <c r="H145" s="2">
        <v>3.4351851851851849E-2</v>
      </c>
      <c r="I145">
        <v>31</v>
      </c>
      <c r="J145">
        <v>4</v>
      </c>
      <c r="K145">
        <v>148</v>
      </c>
    </row>
    <row r="146" spans="1:11" ht="15.75" thickBot="1" x14ac:dyDescent="0.3">
      <c r="A146">
        <v>145</v>
      </c>
      <c r="B146">
        <v>335</v>
      </c>
      <c r="C146" t="s">
        <v>196</v>
      </c>
      <c r="D146" t="s">
        <v>1</v>
      </c>
      <c r="E146" t="s">
        <v>17</v>
      </c>
      <c r="F146" t="s">
        <v>86</v>
      </c>
      <c r="G146" s="2">
        <v>3.4502314814814812E-2</v>
      </c>
      <c r="H146" s="2">
        <v>3.4374999999999996E-2</v>
      </c>
      <c r="I146">
        <v>114</v>
      </c>
      <c r="J146">
        <v>37</v>
      </c>
      <c r="K146">
        <v>150</v>
      </c>
    </row>
    <row r="147" spans="1:11" ht="15.75" thickBot="1" x14ac:dyDescent="0.3">
      <c r="A147">
        <v>146</v>
      </c>
      <c r="B147">
        <v>217</v>
      </c>
      <c r="C147" t="s">
        <v>197</v>
      </c>
      <c r="D147" t="s">
        <v>60</v>
      </c>
      <c r="E147" t="s">
        <v>61</v>
      </c>
      <c r="F147" t="s">
        <v>19</v>
      </c>
      <c r="G147" s="2">
        <v>3.4513888888888893E-2</v>
      </c>
      <c r="H147" s="2">
        <v>3.4155092592592591E-2</v>
      </c>
      <c r="I147">
        <v>32</v>
      </c>
      <c r="J147">
        <v>8</v>
      </c>
      <c r="K147">
        <v>142</v>
      </c>
    </row>
    <row r="148" spans="1:11" ht="15.75" thickBot="1" x14ac:dyDescent="0.3">
      <c r="A148">
        <v>147</v>
      </c>
      <c r="B148">
        <v>215</v>
      </c>
      <c r="C148" t="s">
        <v>198</v>
      </c>
      <c r="D148" t="s">
        <v>1</v>
      </c>
      <c r="E148" t="s">
        <v>2</v>
      </c>
      <c r="F148" t="s">
        <v>19</v>
      </c>
      <c r="G148" s="2">
        <v>3.4513888888888893E-2</v>
      </c>
      <c r="H148" s="2">
        <v>3.4155092592592591E-2</v>
      </c>
      <c r="I148">
        <v>115</v>
      </c>
      <c r="J148">
        <v>37</v>
      </c>
      <c r="K148">
        <v>143</v>
      </c>
    </row>
    <row r="149" spans="1:11" ht="15.75" thickBot="1" x14ac:dyDescent="0.3">
      <c r="A149">
        <v>148</v>
      </c>
      <c r="B149">
        <v>186</v>
      </c>
      <c r="C149" t="s">
        <v>199</v>
      </c>
      <c r="D149" t="s">
        <v>60</v>
      </c>
      <c r="E149" t="s">
        <v>61</v>
      </c>
      <c r="G149" s="2">
        <v>3.453703703703704E-2</v>
      </c>
      <c r="H149" s="2">
        <v>3.4293981481481481E-2</v>
      </c>
      <c r="I149">
        <v>33</v>
      </c>
      <c r="J149">
        <v>9</v>
      </c>
      <c r="K149">
        <v>145</v>
      </c>
    </row>
    <row r="150" spans="1:11" ht="15.75" thickBot="1" x14ac:dyDescent="0.3">
      <c r="A150">
        <v>149</v>
      </c>
      <c r="B150">
        <v>209</v>
      </c>
      <c r="C150" t="s">
        <v>200</v>
      </c>
      <c r="D150" t="s">
        <v>1</v>
      </c>
      <c r="E150" t="s">
        <v>67</v>
      </c>
      <c r="F150" t="s">
        <v>47</v>
      </c>
      <c r="G150" s="2">
        <v>3.4583333333333334E-2</v>
      </c>
      <c r="H150" s="2">
        <v>3.4351851851851849E-2</v>
      </c>
      <c r="I150">
        <v>116</v>
      </c>
      <c r="J150">
        <v>12</v>
      </c>
      <c r="K150">
        <v>149</v>
      </c>
    </row>
    <row r="151" spans="1:11" ht="15.75" thickBot="1" x14ac:dyDescent="0.3">
      <c r="A151">
        <v>150</v>
      </c>
      <c r="B151">
        <v>9</v>
      </c>
      <c r="C151" t="s">
        <v>201</v>
      </c>
      <c r="D151" t="s">
        <v>1</v>
      </c>
      <c r="E151" t="s">
        <v>2</v>
      </c>
      <c r="G151" s="2">
        <v>3.4606481481481481E-2</v>
      </c>
      <c r="H151" s="2">
        <v>3.4398148148148143E-2</v>
      </c>
      <c r="I151">
        <v>117</v>
      </c>
      <c r="J151">
        <v>38</v>
      </c>
      <c r="K151">
        <v>151</v>
      </c>
    </row>
    <row r="152" spans="1:11" ht="15.75" thickBot="1" x14ac:dyDescent="0.3">
      <c r="A152">
        <v>151</v>
      </c>
      <c r="B152">
        <v>197</v>
      </c>
      <c r="C152" t="s">
        <v>202</v>
      </c>
      <c r="D152" t="s">
        <v>1</v>
      </c>
      <c r="E152" t="s">
        <v>67</v>
      </c>
      <c r="F152" t="s">
        <v>203</v>
      </c>
      <c r="G152" s="2">
        <v>3.4641203703703702E-2</v>
      </c>
      <c r="H152" s="2">
        <v>3.4398148148148143E-2</v>
      </c>
      <c r="I152">
        <v>118</v>
      </c>
      <c r="J152">
        <v>13</v>
      </c>
      <c r="K152">
        <v>152</v>
      </c>
    </row>
    <row r="153" spans="1:11" ht="15.75" thickBot="1" x14ac:dyDescent="0.3">
      <c r="A153">
        <v>152</v>
      </c>
      <c r="B153">
        <v>378</v>
      </c>
      <c r="C153" t="s">
        <v>204</v>
      </c>
      <c r="D153" t="s">
        <v>1</v>
      </c>
      <c r="E153" t="s">
        <v>12</v>
      </c>
      <c r="G153" s="2">
        <v>3.4641203703703702E-2</v>
      </c>
      <c r="H153" s="2">
        <v>3.4444444444444444E-2</v>
      </c>
      <c r="I153">
        <v>119</v>
      </c>
      <c r="J153">
        <v>31</v>
      </c>
      <c r="K153">
        <v>153</v>
      </c>
    </row>
    <row r="154" spans="1:11" ht="15.75" thickBot="1" x14ac:dyDescent="0.3">
      <c r="A154">
        <v>153</v>
      </c>
      <c r="B154">
        <v>34</v>
      </c>
      <c r="C154" t="s">
        <v>205</v>
      </c>
      <c r="D154" t="s">
        <v>1</v>
      </c>
      <c r="E154" t="s">
        <v>17</v>
      </c>
      <c r="F154" t="s">
        <v>206</v>
      </c>
      <c r="G154" s="2">
        <v>3.4675925925925923E-2</v>
      </c>
      <c r="H154" s="2">
        <v>3.4317129629629628E-2</v>
      </c>
      <c r="I154">
        <v>120</v>
      </c>
      <c r="J154">
        <v>38</v>
      </c>
      <c r="K154">
        <v>146</v>
      </c>
    </row>
    <row r="155" spans="1:11" ht="15.75" thickBot="1" x14ac:dyDescent="0.3">
      <c r="A155">
        <v>154</v>
      </c>
      <c r="B155">
        <v>261</v>
      </c>
      <c r="C155" t="s">
        <v>207</v>
      </c>
      <c r="D155" t="s">
        <v>1</v>
      </c>
      <c r="E155" t="s">
        <v>67</v>
      </c>
      <c r="F155" t="s">
        <v>195</v>
      </c>
      <c r="G155" s="2">
        <v>3.4699074074074077E-2</v>
      </c>
      <c r="H155" s="2">
        <v>3.4618055555555555E-2</v>
      </c>
      <c r="I155">
        <v>121</v>
      </c>
      <c r="J155">
        <v>14</v>
      </c>
      <c r="K155">
        <v>158</v>
      </c>
    </row>
    <row r="156" spans="1:11" ht="15.75" thickBot="1" x14ac:dyDescent="0.3">
      <c r="A156">
        <v>155</v>
      </c>
      <c r="B156">
        <v>460</v>
      </c>
      <c r="C156" t="s">
        <v>208</v>
      </c>
      <c r="D156" t="s">
        <v>1</v>
      </c>
      <c r="E156" t="s">
        <v>12</v>
      </c>
      <c r="G156" s="2">
        <v>3.4745370370370371E-2</v>
      </c>
      <c r="H156" s="2">
        <v>3.4513888888888893E-2</v>
      </c>
      <c r="I156">
        <v>122</v>
      </c>
      <c r="J156">
        <v>32</v>
      </c>
      <c r="K156">
        <v>155</v>
      </c>
    </row>
    <row r="157" spans="1:11" ht="15.75" thickBot="1" x14ac:dyDescent="0.3">
      <c r="A157">
        <v>156</v>
      </c>
      <c r="B157">
        <v>131</v>
      </c>
      <c r="C157" t="s">
        <v>209</v>
      </c>
      <c r="D157" t="s">
        <v>1</v>
      </c>
      <c r="E157" t="s">
        <v>12</v>
      </c>
      <c r="G157" s="2">
        <v>3.4803240740740739E-2</v>
      </c>
      <c r="H157" s="2">
        <v>3.4467592592592591E-2</v>
      </c>
      <c r="I157">
        <v>123</v>
      </c>
      <c r="J157">
        <v>33</v>
      </c>
      <c r="K157">
        <v>154</v>
      </c>
    </row>
    <row r="158" spans="1:11" ht="15.75" thickBot="1" x14ac:dyDescent="0.3">
      <c r="A158">
        <v>157</v>
      </c>
      <c r="B158">
        <v>67</v>
      </c>
      <c r="C158" t="s">
        <v>210</v>
      </c>
      <c r="D158" t="s">
        <v>60</v>
      </c>
      <c r="E158" t="s">
        <v>61</v>
      </c>
      <c r="F158" t="s">
        <v>10</v>
      </c>
      <c r="G158" s="2">
        <v>3.4861111111111114E-2</v>
      </c>
      <c r="H158" s="2">
        <v>3.4560185185185187E-2</v>
      </c>
      <c r="I158">
        <v>34</v>
      </c>
      <c r="J158">
        <v>10</v>
      </c>
      <c r="K158">
        <v>156</v>
      </c>
    </row>
    <row r="159" spans="1:11" ht="15.75" thickBot="1" x14ac:dyDescent="0.3">
      <c r="A159">
        <v>158</v>
      </c>
      <c r="B159">
        <v>371</v>
      </c>
      <c r="C159" t="s">
        <v>211</v>
      </c>
      <c r="D159" t="s">
        <v>1</v>
      </c>
      <c r="E159" t="s">
        <v>17</v>
      </c>
      <c r="F159" t="s">
        <v>19</v>
      </c>
      <c r="G159" s="2">
        <v>3.4872685185185187E-2</v>
      </c>
      <c r="H159" s="2">
        <v>3.4594907407407408E-2</v>
      </c>
      <c r="I159">
        <v>124</v>
      </c>
      <c r="J159">
        <v>39</v>
      </c>
      <c r="K159">
        <v>157</v>
      </c>
    </row>
    <row r="160" spans="1:11" ht="15.75" thickBot="1" x14ac:dyDescent="0.3">
      <c r="A160">
        <v>159</v>
      </c>
      <c r="B160">
        <v>71</v>
      </c>
      <c r="C160" t="s">
        <v>212</v>
      </c>
      <c r="D160" t="s">
        <v>60</v>
      </c>
      <c r="E160" t="s">
        <v>81</v>
      </c>
      <c r="F160" t="s">
        <v>3</v>
      </c>
      <c r="G160" s="2">
        <v>3.498842592592593E-2</v>
      </c>
      <c r="H160" s="2">
        <v>3.4849537037037033E-2</v>
      </c>
      <c r="I160">
        <v>35</v>
      </c>
      <c r="J160">
        <v>10</v>
      </c>
      <c r="K160">
        <v>159</v>
      </c>
    </row>
    <row r="161" spans="1:11" ht="15.75" thickBot="1" x14ac:dyDescent="0.3">
      <c r="A161">
        <v>160</v>
      </c>
      <c r="B161">
        <v>110</v>
      </c>
      <c r="C161" t="s">
        <v>213</v>
      </c>
      <c r="D161" t="s">
        <v>60</v>
      </c>
      <c r="E161" t="s">
        <v>84</v>
      </c>
      <c r="F161" t="s">
        <v>3</v>
      </c>
      <c r="G161" s="2">
        <v>3.5104166666666665E-2</v>
      </c>
      <c r="H161" s="2">
        <v>3.4953703703703702E-2</v>
      </c>
      <c r="I161">
        <v>36</v>
      </c>
      <c r="J161">
        <v>12</v>
      </c>
      <c r="K161">
        <v>160</v>
      </c>
    </row>
    <row r="162" spans="1:11" ht="15.75" thickBot="1" x14ac:dyDescent="0.3">
      <c r="A162">
        <v>161</v>
      </c>
      <c r="B162">
        <v>284</v>
      </c>
      <c r="C162" t="s">
        <v>214</v>
      </c>
      <c r="D162" t="s">
        <v>60</v>
      </c>
      <c r="E162" t="s">
        <v>81</v>
      </c>
      <c r="G162" s="2">
        <v>3.5254629629629629E-2</v>
      </c>
      <c r="H162" s="2">
        <v>3.5057870370370371E-2</v>
      </c>
      <c r="I162">
        <v>37</v>
      </c>
      <c r="J162">
        <v>11</v>
      </c>
      <c r="K162">
        <v>164</v>
      </c>
    </row>
    <row r="163" spans="1:11" ht="15.75" thickBot="1" x14ac:dyDescent="0.3">
      <c r="A163">
        <v>162</v>
      </c>
      <c r="B163">
        <v>226</v>
      </c>
      <c r="C163" t="s">
        <v>215</v>
      </c>
      <c r="D163" t="s">
        <v>60</v>
      </c>
      <c r="E163" t="s">
        <v>61</v>
      </c>
      <c r="F163" t="s">
        <v>10</v>
      </c>
      <c r="G163" s="2">
        <v>3.5289351851851856E-2</v>
      </c>
      <c r="H163" s="2">
        <v>3.4999999999999996E-2</v>
      </c>
      <c r="I163">
        <v>38</v>
      </c>
      <c r="J163">
        <v>11</v>
      </c>
      <c r="K163">
        <v>161</v>
      </c>
    </row>
    <row r="164" spans="1:11" ht="15.75" thickBot="1" x14ac:dyDescent="0.3">
      <c r="A164">
        <v>163</v>
      </c>
      <c r="B164">
        <v>255</v>
      </c>
      <c r="C164" t="s">
        <v>216</v>
      </c>
      <c r="D164" t="s">
        <v>60</v>
      </c>
      <c r="E164" t="s">
        <v>84</v>
      </c>
      <c r="F164" t="s">
        <v>36</v>
      </c>
      <c r="G164" s="2">
        <v>3.5300925925925923E-2</v>
      </c>
      <c r="H164" s="2">
        <v>3.5046296296296298E-2</v>
      </c>
      <c r="I164">
        <v>39</v>
      </c>
      <c r="J164">
        <v>13</v>
      </c>
      <c r="K164">
        <v>162</v>
      </c>
    </row>
    <row r="165" spans="1:11" ht="15.75" thickBot="1" x14ac:dyDescent="0.3">
      <c r="A165">
        <v>164</v>
      </c>
      <c r="B165">
        <v>457</v>
      </c>
      <c r="C165" t="s">
        <v>217</v>
      </c>
      <c r="D165" t="s">
        <v>1</v>
      </c>
      <c r="E165" t="s">
        <v>12</v>
      </c>
      <c r="F165" t="s">
        <v>19</v>
      </c>
      <c r="G165" s="2">
        <v>3.5358796296296298E-2</v>
      </c>
      <c r="H165" s="2">
        <v>3.5057870370370371E-2</v>
      </c>
      <c r="I165">
        <v>125</v>
      </c>
      <c r="J165">
        <v>34</v>
      </c>
      <c r="K165">
        <v>163</v>
      </c>
    </row>
    <row r="166" spans="1:11" ht="15.75" thickBot="1" x14ac:dyDescent="0.3">
      <c r="A166">
        <v>165</v>
      </c>
      <c r="B166">
        <v>162</v>
      </c>
      <c r="C166" t="s">
        <v>218</v>
      </c>
      <c r="D166" t="s">
        <v>1</v>
      </c>
      <c r="E166" t="s">
        <v>12</v>
      </c>
      <c r="F166" t="s">
        <v>219</v>
      </c>
      <c r="G166" s="2">
        <v>3.5370370370370365E-2</v>
      </c>
      <c r="H166" s="2">
        <v>3.5185185185185187E-2</v>
      </c>
      <c r="I166">
        <v>126</v>
      </c>
      <c r="J166">
        <v>35</v>
      </c>
      <c r="K166">
        <v>166</v>
      </c>
    </row>
    <row r="167" spans="1:11" ht="15.75" thickBot="1" x14ac:dyDescent="0.3">
      <c r="A167">
        <v>166</v>
      </c>
      <c r="B167">
        <v>298</v>
      </c>
      <c r="C167" t="s">
        <v>220</v>
      </c>
      <c r="D167" t="s">
        <v>1</v>
      </c>
      <c r="E167" t="s">
        <v>17</v>
      </c>
      <c r="G167" s="2">
        <v>3.5497685185185188E-2</v>
      </c>
      <c r="H167" s="2">
        <v>3.5231481481481482E-2</v>
      </c>
      <c r="I167">
        <v>127</v>
      </c>
      <c r="J167">
        <v>40</v>
      </c>
      <c r="K167">
        <v>167</v>
      </c>
    </row>
    <row r="168" spans="1:11" ht="15.75" thickBot="1" x14ac:dyDescent="0.3">
      <c r="A168">
        <v>167</v>
      </c>
      <c r="B168">
        <v>388</v>
      </c>
      <c r="C168" t="s">
        <v>221</v>
      </c>
      <c r="D168" t="s">
        <v>60</v>
      </c>
      <c r="E168" t="s">
        <v>81</v>
      </c>
      <c r="G168" s="2">
        <v>3.5682870370370372E-2</v>
      </c>
      <c r="H168" s="2">
        <v>3.5659722222222225E-2</v>
      </c>
      <c r="I168">
        <v>40</v>
      </c>
      <c r="J168">
        <v>12</v>
      </c>
      <c r="K168">
        <v>172</v>
      </c>
    </row>
    <row r="169" spans="1:11" ht="15.75" thickBot="1" x14ac:dyDescent="0.3">
      <c r="A169">
        <v>168</v>
      </c>
      <c r="B169">
        <v>344</v>
      </c>
      <c r="C169" t="s">
        <v>222</v>
      </c>
      <c r="D169" t="s">
        <v>1</v>
      </c>
      <c r="E169" t="s">
        <v>67</v>
      </c>
      <c r="F169" t="s">
        <v>86</v>
      </c>
      <c r="G169" s="2">
        <v>3.5833333333333335E-2</v>
      </c>
      <c r="H169" s="2">
        <v>3.5567129629629629E-2</v>
      </c>
      <c r="I169">
        <v>128</v>
      </c>
      <c r="J169">
        <v>15</v>
      </c>
      <c r="K169">
        <v>169</v>
      </c>
    </row>
    <row r="170" spans="1:11" ht="15.75" thickBot="1" x14ac:dyDescent="0.3">
      <c r="A170">
        <v>169</v>
      </c>
      <c r="B170">
        <v>4</v>
      </c>
      <c r="C170" t="s">
        <v>223</v>
      </c>
      <c r="D170" t="s">
        <v>60</v>
      </c>
      <c r="E170" t="s">
        <v>105</v>
      </c>
      <c r="G170" s="2">
        <v>3.5879629629629629E-2</v>
      </c>
      <c r="H170" s="2">
        <v>3.5833333333333335E-2</v>
      </c>
      <c r="I170">
        <v>41</v>
      </c>
      <c r="J170">
        <v>5</v>
      </c>
      <c r="K170">
        <v>173</v>
      </c>
    </row>
    <row r="171" spans="1:11" ht="15.75" thickBot="1" x14ac:dyDescent="0.3">
      <c r="A171">
        <v>170</v>
      </c>
      <c r="B171">
        <v>332</v>
      </c>
      <c r="C171" t="s">
        <v>224</v>
      </c>
      <c r="D171" t="s">
        <v>1</v>
      </c>
      <c r="E171" t="s">
        <v>2</v>
      </c>
      <c r="F171" t="s">
        <v>86</v>
      </c>
      <c r="G171" s="2">
        <v>3.5902777777777777E-2</v>
      </c>
      <c r="H171" s="2">
        <v>3.5451388888888886E-2</v>
      </c>
      <c r="I171">
        <v>129</v>
      </c>
      <c r="J171">
        <v>39</v>
      </c>
      <c r="K171">
        <v>168</v>
      </c>
    </row>
    <row r="172" spans="1:11" ht="15.75" thickBot="1" x14ac:dyDescent="0.3">
      <c r="A172">
        <v>171</v>
      </c>
      <c r="B172">
        <v>127</v>
      </c>
      <c r="C172" t="s">
        <v>225</v>
      </c>
      <c r="D172" t="s">
        <v>60</v>
      </c>
      <c r="E172" t="s">
        <v>84</v>
      </c>
      <c r="G172" s="2">
        <v>3.5949074074074071E-2</v>
      </c>
      <c r="H172" s="2">
        <v>3.560185185185185E-2</v>
      </c>
      <c r="I172">
        <v>42</v>
      </c>
      <c r="J172">
        <v>14</v>
      </c>
      <c r="K172">
        <v>171</v>
      </c>
    </row>
    <row r="173" spans="1:11" ht="15.75" thickBot="1" x14ac:dyDescent="0.3">
      <c r="A173">
        <v>172</v>
      </c>
      <c r="B173">
        <v>106</v>
      </c>
      <c r="C173" t="s">
        <v>226</v>
      </c>
      <c r="D173" t="s">
        <v>60</v>
      </c>
      <c r="E173" t="s">
        <v>84</v>
      </c>
      <c r="G173" s="2">
        <v>3.5960648148148151E-2</v>
      </c>
      <c r="H173" s="2">
        <v>3.5879629629629629E-2</v>
      </c>
      <c r="I173">
        <v>43</v>
      </c>
      <c r="J173">
        <v>15</v>
      </c>
      <c r="K173">
        <v>175</v>
      </c>
    </row>
    <row r="174" spans="1:11" ht="15.75" thickBot="1" x14ac:dyDescent="0.3">
      <c r="A174">
        <v>173</v>
      </c>
      <c r="B174">
        <v>285</v>
      </c>
      <c r="C174" t="s">
        <v>227</v>
      </c>
      <c r="D174" t="s">
        <v>1</v>
      </c>
      <c r="E174" t="s">
        <v>12</v>
      </c>
      <c r="G174" s="2">
        <v>3.5960648148148151E-2</v>
      </c>
      <c r="H174" s="2">
        <v>3.5069444444444445E-2</v>
      </c>
      <c r="I174">
        <v>130</v>
      </c>
      <c r="J174">
        <v>36</v>
      </c>
      <c r="K174">
        <v>165</v>
      </c>
    </row>
    <row r="175" spans="1:11" ht="15.75" thickBot="1" x14ac:dyDescent="0.3">
      <c r="A175">
        <v>174</v>
      </c>
      <c r="B175">
        <v>97</v>
      </c>
      <c r="C175" t="s">
        <v>228</v>
      </c>
      <c r="D175" t="s">
        <v>60</v>
      </c>
      <c r="E175" t="s">
        <v>81</v>
      </c>
      <c r="F175" t="s">
        <v>47</v>
      </c>
      <c r="G175" s="2">
        <v>3.6018518518518519E-2</v>
      </c>
      <c r="H175" s="2">
        <v>3.5914351851851857E-2</v>
      </c>
      <c r="I175">
        <v>44</v>
      </c>
      <c r="J175">
        <v>13</v>
      </c>
      <c r="K175">
        <v>176</v>
      </c>
    </row>
    <row r="176" spans="1:11" ht="15.75" thickBot="1" x14ac:dyDescent="0.3">
      <c r="A176">
        <v>175</v>
      </c>
      <c r="B176">
        <v>412</v>
      </c>
      <c r="C176" t="s">
        <v>229</v>
      </c>
      <c r="D176" t="s">
        <v>1</v>
      </c>
      <c r="E176" t="s">
        <v>2</v>
      </c>
      <c r="G176" s="2">
        <v>3.6076388888888887E-2</v>
      </c>
      <c r="H176" s="2">
        <v>3.5590277777777776E-2</v>
      </c>
      <c r="I176">
        <v>131</v>
      </c>
      <c r="J176">
        <v>40</v>
      </c>
      <c r="K176">
        <v>170</v>
      </c>
    </row>
    <row r="177" spans="1:11" ht="15.75" thickBot="1" x14ac:dyDescent="0.3">
      <c r="A177">
        <v>176</v>
      </c>
      <c r="B177">
        <v>57</v>
      </c>
      <c r="C177" t="s">
        <v>230</v>
      </c>
      <c r="D177" t="s">
        <v>1</v>
      </c>
      <c r="E177" t="s">
        <v>12</v>
      </c>
      <c r="F177" t="s">
        <v>13</v>
      </c>
      <c r="G177" s="2">
        <v>3.6122685185185181E-2</v>
      </c>
      <c r="H177" s="2">
        <v>3.5960648148148151E-2</v>
      </c>
      <c r="I177">
        <v>132</v>
      </c>
      <c r="J177">
        <v>37</v>
      </c>
      <c r="K177">
        <v>180</v>
      </c>
    </row>
    <row r="178" spans="1:11" ht="15.75" thickBot="1" x14ac:dyDescent="0.3">
      <c r="A178">
        <v>177</v>
      </c>
      <c r="B178">
        <v>190</v>
      </c>
      <c r="C178" t="s">
        <v>231</v>
      </c>
      <c r="D178" t="s">
        <v>1</v>
      </c>
      <c r="E178" t="s">
        <v>2</v>
      </c>
      <c r="G178" s="2">
        <v>3.6157407407407409E-2</v>
      </c>
      <c r="H178" s="2">
        <v>3.5937500000000004E-2</v>
      </c>
      <c r="I178">
        <v>133</v>
      </c>
      <c r="J178">
        <v>41</v>
      </c>
      <c r="K178">
        <v>177</v>
      </c>
    </row>
    <row r="179" spans="1:11" ht="15.75" thickBot="1" x14ac:dyDescent="0.3">
      <c r="A179">
        <v>178</v>
      </c>
      <c r="B179">
        <v>175</v>
      </c>
      <c r="C179" t="s">
        <v>232</v>
      </c>
      <c r="D179" t="s">
        <v>60</v>
      </c>
      <c r="E179" t="s">
        <v>84</v>
      </c>
      <c r="F179" t="s">
        <v>233</v>
      </c>
      <c r="G179" s="2">
        <v>3.6180555555555556E-2</v>
      </c>
      <c r="H179" s="2">
        <v>3.5960648148148151E-2</v>
      </c>
      <c r="I179">
        <v>45</v>
      </c>
      <c r="J179">
        <v>16</v>
      </c>
      <c r="K179">
        <v>179</v>
      </c>
    </row>
    <row r="180" spans="1:11" ht="15.75" thickBot="1" x14ac:dyDescent="0.3">
      <c r="A180">
        <v>179</v>
      </c>
      <c r="B180">
        <v>124</v>
      </c>
      <c r="C180" t="s">
        <v>234</v>
      </c>
      <c r="D180" t="s">
        <v>1</v>
      </c>
      <c r="E180" t="s">
        <v>17</v>
      </c>
      <c r="F180" t="s">
        <v>3</v>
      </c>
      <c r="G180" s="2">
        <v>3.6203703703703703E-2</v>
      </c>
      <c r="H180" s="2">
        <v>3.6030092592592593E-2</v>
      </c>
      <c r="I180">
        <v>134</v>
      </c>
      <c r="J180">
        <v>41</v>
      </c>
      <c r="K180">
        <v>181</v>
      </c>
    </row>
    <row r="181" spans="1:11" ht="15.75" thickBot="1" x14ac:dyDescent="0.3">
      <c r="A181">
        <v>180</v>
      </c>
      <c r="B181">
        <v>364</v>
      </c>
      <c r="C181" t="s">
        <v>235</v>
      </c>
      <c r="D181" t="s">
        <v>1</v>
      </c>
      <c r="E181" t="s">
        <v>67</v>
      </c>
      <c r="F181" t="s">
        <v>63</v>
      </c>
      <c r="G181" s="2">
        <v>3.622685185185185E-2</v>
      </c>
      <c r="H181" s="2">
        <v>3.6134259259259262E-2</v>
      </c>
      <c r="I181">
        <v>135</v>
      </c>
      <c r="J181">
        <v>16</v>
      </c>
      <c r="K181">
        <v>184</v>
      </c>
    </row>
    <row r="182" spans="1:11" ht="15.75" thickBot="1" x14ac:dyDescent="0.3">
      <c r="A182">
        <v>181</v>
      </c>
      <c r="B182">
        <v>313</v>
      </c>
      <c r="C182" t="s">
        <v>236</v>
      </c>
      <c r="D182" t="s">
        <v>1</v>
      </c>
      <c r="E182" t="s">
        <v>12</v>
      </c>
      <c r="G182" s="2">
        <v>3.6273148148148145E-2</v>
      </c>
      <c r="H182" s="2">
        <v>3.6180555555555556E-2</v>
      </c>
      <c r="I182">
        <v>136</v>
      </c>
      <c r="J182">
        <v>38</v>
      </c>
      <c r="K182">
        <v>188</v>
      </c>
    </row>
    <row r="183" spans="1:11" ht="15.75" thickBot="1" x14ac:dyDescent="0.3">
      <c r="A183">
        <v>182</v>
      </c>
      <c r="B183">
        <v>258</v>
      </c>
      <c r="C183" t="s">
        <v>237</v>
      </c>
      <c r="D183" t="s">
        <v>60</v>
      </c>
      <c r="E183" t="s">
        <v>84</v>
      </c>
      <c r="F183" t="s">
        <v>219</v>
      </c>
      <c r="G183" s="2">
        <v>3.6284722222222225E-2</v>
      </c>
      <c r="H183" s="2">
        <v>3.5868055555555556E-2</v>
      </c>
      <c r="I183">
        <v>46</v>
      </c>
      <c r="J183">
        <v>17</v>
      </c>
      <c r="K183">
        <v>174</v>
      </c>
    </row>
    <row r="184" spans="1:11" ht="15.75" thickBot="1" x14ac:dyDescent="0.3">
      <c r="A184">
        <v>183</v>
      </c>
      <c r="B184">
        <v>38</v>
      </c>
      <c r="C184" t="s">
        <v>238</v>
      </c>
      <c r="D184" t="s">
        <v>60</v>
      </c>
      <c r="E184" t="s">
        <v>84</v>
      </c>
      <c r="F184" t="s">
        <v>13</v>
      </c>
      <c r="G184" s="2">
        <v>3.6319444444444439E-2</v>
      </c>
      <c r="H184" s="2">
        <v>3.605324074074074E-2</v>
      </c>
      <c r="I184">
        <v>47</v>
      </c>
      <c r="J184">
        <v>18</v>
      </c>
      <c r="K184">
        <v>182</v>
      </c>
    </row>
    <row r="185" spans="1:11" ht="15.75" thickBot="1" x14ac:dyDescent="0.3">
      <c r="A185">
        <v>184</v>
      </c>
      <c r="B185">
        <v>316</v>
      </c>
      <c r="C185" t="s">
        <v>239</v>
      </c>
      <c r="D185" t="s">
        <v>1</v>
      </c>
      <c r="E185" t="s">
        <v>12</v>
      </c>
      <c r="G185" s="2">
        <v>3.6342592592592593E-2</v>
      </c>
      <c r="H185" s="2">
        <v>3.5949074074074071E-2</v>
      </c>
      <c r="I185">
        <v>137</v>
      </c>
      <c r="J185">
        <v>39</v>
      </c>
      <c r="K185">
        <v>178</v>
      </c>
    </row>
    <row r="186" spans="1:11" ht="15.75" thickBot="1" x14ac:dyDescent="0.3">
      <c r="A186">
        <v>185</v>
      </c>
      <c r="B186">
        <v>184</v>
      </c>
      <c r="C186" t="s">
        <v>240</v>
      </c>
      <c r="D186" t="s">
        <v>60</v>
      </c>
      <c r="E186" t="s">
        <v>84</v>
      </c>
      <c r="G186" s="2">
        <v>3.6377314814814814E-2</v>
      </c>
      <c r="H186" s="2">
        <v>3.6168981481481483E-2</v>
      </c>
      <c r="I186">
        <v>48</v>
      </c>
      <c r="J186">
        <v>19</v>
      </c>
      <c r="K186">
        <v>186</v>
      </c>
    </row>
    <row r="187" spans="1:11" ht="15.75" thickBot="1" x14ac:dyDescent="0.3">
      <c r="A187">
        <v>186</v>
      </c>
      <c r="B187">
        <v>409</v>
      </c>
      <c r="C187" t="s">
        <v>241</v>
      </c>
      <c r="D187" t="s">
        <v>1</v>
      </c>
      <c r="E187" t="s">
        <v>67</v>
      </c>
      <c r="F187" t="s">
        <v>242</v>
      </c>
      <c r="G187" s="2">
        <v>3.6377314814814814E-2</v>
      </c>
      <c r="H187" s="2">
        <v>3.6168981481481483E-2</v>
      </c>
      <c r="I187">
        <v>138</v>
      </c>
      <c r="J187">
        <v>17</v>
      </c>
      <c r="K187">
        <v>187</v>
      </c>
    </row>
    <row r="188" spans="1:11" ht="15.75" thickBot="1" x14ac:dyDescent="0.3">
      <c r="A188">
        <v>187</v>
      </c>
      <c r="B188">
        <v>389</v>
      </c>
      <c r="C188" t="s">
        <v>243</v>
      </c>
      <c r="D188" t="s">
        <v>1</v>
      </c>
      <c r="E188" t="s">
        <v>17</v>
      </c>
      <c r="F188" t="s">
        <v>77</v>
      </c>
      <c r="G188" s="2">
        <v>3.6435185185185189E-2</v>
      </c>
      <c r="H188" s="2">
        <v>3.6238425925925924E-2</v>
      </c>
      <c r="I188">
        <v>139</v>
      </c>
      <c r="J188">
        <v>42</v>
      </c>
      <c r="K188">
        <v>190</v>
      </c>
    </row>
    <row r="189" spans="1:11" ht="15.75" thickBot="1" x14ac:dyDescent="0.3">
      <c r="A189">
        <v>188</v>
      </c>
      <c r="B189">
        <v>466</v>
      </c>
      <c r="C189" t="s">
        <v>244</v>
      </c>
      <c r="D189" t="s">
        <v>1</v>
      </c>
      <c r="E189" t="s">
        <v>12</v>
      </c>
      <c r="G189" s="2">
        <v>3.6458333333333336E-2</v>
      </c>
      <c r="H189" s="2">
        <v>3.6168981481481483E-2</v>
      </c>
      <c r="I189">
        <v>140</v>
      </c>
      <c r="J189">
        <v>40</v>
      </c>
      <c r="K189">
        <v>185</v>
      </c>
    </row>
    <row r="190" spans="1:11" ht="15.75" thickBot="1" x14ac:dyDescent="0.3">
      <c r="A190">
        <v>189</v>
      </c>
      <c r="B190">
        <v>343</v>
      </c>
      <c r="C190" t="s">
        <v>245</v>
      </c>
      <c r="D190" t="s">
        <v>1</v>
      </c>
      <c r="E190" t="s">
        <v>17</v>
      </c>
      <c r="G190" s="2">
        <v>3.650462962962963E-2</v>
      </c>
      <c r="H190" s="2">
        <v>3.6238425925925924E-2</v>
      </c>
      <c r="I190">
        <v>141</v>
      </c>
      <c r="J190">
        <v>43</v>
      </c>
      <c r="K190">
        <v>189</v>
      </c>
    </row>
    <row r="191" spans="1:11" ht="15.75" thickBot="1" x14ac:dyDescent="0.3">
      <c r="A191">
        <v>190</v>
      </c>
      <c r="B191">
        <v>286</v>
      </c>
      <c r="C191" t="s">
        <v>246</v>
      </c>
      <c r="D191" t="s">
        <v>1</v>
      </c>
      <c r="E191" t="s">
        <v>2</v>
      </c>
      <c r="G191" s="2">
        <v>3.6516203703703703E-2</v>
      </c>
      <c r="H191" s="2">
        <v>3.6134259259259262E-2</v>
      </c>
      <c r="I191">
        <v>142</v>
      </c>
      <c r="J191">
        <v>42</v>
      </c>
      <c r="K191">
        <v>183</v>
      </c>
    </row>
    <row r="192" spans="1:11" ht="15.75" thickBot="1" x14ac:dyDescent="0.3">
      <c r="A192">
        <v>191</v>
      </c>
      <c r="B192">
        <v>94</v>
      </c>
      <c r="C192" t="s">
        <v>247</v>
      </c>
      <c r="D192" t="s">
        <v>60</v>
      </c>
      <c r="E192" t="s">
        <v>81</v>
      </c>
      <c r="F192" t="s">
        <v>3</v>
      </c>
      <c r="G192" s="2">
        <v>3.6539351851851851E-2</v>
      </c>
      <c r="H192" s="2">
        <v>3.636574074074074E-2</v>
      </c>
      <c r="I192">
        <v>49</v>
      </c>
      <c r="J192">
        <v>14</v>
      </c>
      <c r="K192">
        <v>191</v>
      </c>
    </row>
    <row r="193" spans="1:11" ht="15.75" thickBot="1" x14ac:dyDescent="0.3">
      <c r="A193">
        <v>192</v>
      </c>
      <c r="B193">
        <v>362</v>
      </c>
      <c r="C193" t="s">
        <v>248</v>
      </c>
      <c r="D193" t="s">
        <v>1</v>
      </c>
      <c r="E193" t="s">
        <v>67</v>
      </c>
      <c r="G193" s="2">
        <v>3.667824074074074E-2</v>
      </c>
      <c r="H193" s="2">
        <v>3.6539351851851851E-2</v>
      </c>
      <c r="I193">
        <v>143</v>
      </c>
      <c r="J193">
        <v>18</v>
      </c>
      <c r="K193">
        <v>194</v>
      </c>
    </row>
    <row r="194" spans="1:11" ht="15.75" thickBot="1" x14ac:dyDescent="0.3">
      <c r="A194">
        <v>193</v>
      </c>
      <c r="B194">
        <v>230</v>
      </c>
      <c r="C194" t="s">
        <v>249</v>
      </c>
      <c r="D194" t="s">
        <v>60</v>
      </c>
      <c r="E194" t="s">
        <v>81</v>
      </c>
      <c r="F194" t="s">
        <v>36</v>
      </c>
      <c r="G194" s="2">
        <v>3.6736111111111108E-2</v>
      </c>
      <c r="H194" s="2">
        <v>3.6481481481481483E-2</v>
      </c>
      <c r="I194">
        <v>50</v>
      </c>
      <c r="J194">
        <v>15</v>
      </c>
      <c r="K194">
        <v>192</v>
      </c>
    </row>
    <row r="195" spans="1:11" ht="15.75" thickBot="1" x14ac:dyDescent="0.3">
      <c r="A195">
        <v>194</v>
      </c>
      <c r="B195">
        <v>161</v>
      </c>
      <c r="C195" t="s">
        <v>250</v>
      </c>
      <c r="D195" t="s">
        <v>1</v>
      </c>
      <c r="E195" t="s">
        <v>2</v>
      </c>
      <c r="F195" t="s">
        <v>206</v>
      </c>
      <c r="G195" s="2">
        <v>3.6770833333333336E-2</v>
      </c>
      <c r="H195" s="2">
        <v>3.6493055555555549E-2</v>
      </c>
      <c r="I195">
        <v>144</v>
      </c>
      <c r="J195">
        <v>43</v>
      </c>
      <c r="K195">
        <v>193</v>
      </c>
    </row>
    <row r="196" spans="1:11" ht="15.75" thickBot="1" x14ac:dyDescent="0.3">
      <c r="A196">
        <v>195</v>
      </c>
      <c r="B196">
        <v>455</v>
      </c>
      <c r="C196" t="s">
        <v>251</v>
      </c>
      <c r="D196" t="s">
        <v>1</v>
      </c>
      <c r="E196" t="s">
        <v>67</v>
      </c>
      <c r="F196" t="s">
        <v>252</v>
      </c>
      <c r="G196" s="2">
        <v>3.6805555555555557E-2</v>
      </c>
      <c r="H196" s="2">
        <v>3.6689814814814821E-2</v>
      </c>
      <c r="I196">
        <v>145</v>
      </c>
      <c r="J196">
        <v>19</v>
      </c>
      <c r="K196">
        <v>199</v>
      </c>
    </row>
    <row r="197" spans="1:11" ht="15.75" thickBot="1" x14ac:dyDescent="0.3">
      <c r="A197">
        <v>196</v>
      </c>
      <c r="B197">
        <v>148</v>
      </c>
      <c r="C197" t="s">
        <v>253</v>
      </c>
      <c r="D197" t="s">
        <v>1</v>
      </c>
      <c r="E197" t="s">
        <v>67</v>
      </c>
      <c r="F197" t="s">
        <v>206</v>
      </c>
      <c r="G197" s="2">
        <v>3.681712962962963E-2</v>
      </c>
      <c r="H197" s="2">
        <v>3.6585648148148145E-2</v>
      </c>
      <c r="I197">
        <v>146</v>
      </c>
      <c r="J197">
        <v>20</v>
      </c>
      <c r="K197">
        <v>195</v>
      </c>
    </row>
    <row r="198" spans="1:11" ht="15.75" thickBot="1" x14ac:dyDescent="0.3">
      <c r="A198">
        <v>197</v>
      </c>
      <c r="B198">
        <v>354</v>
      </c>
      <c r="C198" t="s">
        <v>254</v>
      </c>
      <c r="D198" t="s">
        <v>60</v>
      </c>
      <c r="E198" t="s">
        <v>81</v>
      </c>
      <c r="F198" t="s">
        <v>255</v>
      </c>
      <c r="G198" s="2">
        <v>3.681712962962963E-2</v>
      </c>
      <c r="H198" s="2">
        <v>3.6631944444444446E-2</v>
      </c>
      <c r="I198">
        <v>51</v>
      </c>
      <c r="J198">
        <v>16</v>
      </c>
      <c r="K198">
        <v>196</v>
      </c>
    </row>
    <row r="199" spans="1:11" ht="15.75" thickBot="1" x14ac:dyDescent="0.3">
      <c r="A199">
        <v>198</v>
      </c>
      <c r="B199">
        <v>44</v>
      </c>
      <c r="C199" t="s">
        <v>256</v>
      </c>
      <c r="D199" t="s">
        <v>60</v>
      </c>
      <c r="E199" t="s">
        <v>81</v>
      </c>
      <c r="F199" t="s">
        <v>13</v>
      </c>
      <c r="G199" s="2">
        <v>3.6840277777777777E-2</v>
      </c>
      <c r="H199" s="2">
        <v>3.6724537037037035E-2</v>
      </c>
      <c r="I199">
        <v>52</v>
      </c>
      <c r="J199">
        <v>17</v>
      </c>
      <c r="K199">
        <v>201</v>
      </c>
    </row>
    <row r="200" spans="1:11" ht="15.75" thickBot="1" x14ac:dyDescent="0.3">
      <c r="A200">
        <v>199</v>
      </c>
      <c r="B200">
        <v>386</v>
      </c>
      <c r="C200" t="s">
        <v>257</v>
      </c>
      <c r="D200" t="s">
        <v>60</v>
      </c>
      <c r="E200" t="s">
        <v>105</v>
      </c>
      <c r="F200" t="s">
        <v>19</v>
      </c>
      <c r="G200" s="2">
        <v>3.6898148148148145E-2</v>
      </c>
      <c r="H200" s="2">
        <v>3.6805555555555557E-2</v>
      </c>
      <c r="I200">
        <v>53</v>
      </c>
      <c r="J200">
        <v>6</v>
      </c>
      <c r="K200">
        <v>203</v>
      </c>
    </row>
    <row r="201" spans="1:11" ht="15.75" thickBot="1" x14ac:dyDescent="0.3">
      <c r="A201">
        <v>200</v>
      </c>
      <c r="B201">
        <v>348</v>
      </c>
      <c r="C201" t="s">
        <v>258</v>
      </c>
      <c r="D201" t="s">
        <v>1</v>
      </c>
      <c r="E201" t="s">
        <v>67</v>
      </c>
      <c r="F201" t="s">
        <v>259</v>
      </c>
      <c r="G201" s="2">
        <v>3.6909722222222226E-2</v>
      </c>
      <c r="H201" s="2">
        <v>3.6828703703703704E-2</v>
      </c>
      <c r="I201">
        <v>147</v>
      </c>
      <c r="J201">
        <v>21</v>
      </c>
      <c r="K201">
        <v>206</v>
      </c>
    </row>
    <row r="202" spans="1:11" ht="15.75" thickBot="1" x14ac:dyDescent="0.3">
      <c r="A202">
        <v>201</v>
      </c>
      <c r="B202">
        <v>408</v>
      </c>
      <c r="C202" t="s">
        <v>260</v>
      </c>
      <c r="D202" t="s">
        <v>1</v>
      </c>
      <c r="E202" t="s">
        <v>17</v>
      </c>
      <c r="G202" s="2">
        <v>3.6979166666666667E-2</v>
      </c>
      <c r="H202" s="2">
        <v>3.667824074074074E-2</v>
      </c>
      <c r="I202">
        <v>148</v>
      </c>
      <c r="J202">
        <v>44</v>
      </c>
      <c r="K202">
        <v>198</v>
      </c>
    </row>
    <row r="203" spans="1:11" ht="15.75" thickBot="1" x14ac:dyDescent="0.3">
      <c r="A203">
        <v>202</v>
      </c>
      <c r="B203">
        <v>376</v>
      </c>
      <c r="C203" t="s">
        <v>261</v>
      </c>
      <c r="D203" t="s">
        <v>1</v>
      </c>
      <c r="E203" t="s">
        <v>17</v>
      </c>
      <c r="F203" t="s">
        <v>206</v>
      </c>
      <c r="G203" s="2">
        <v>3.6990740740740741E-2</v>
      </c>
      <c r="H203" s="2">
        <v>3.6712962962962961E-2</v>
      </c>
      <c r="I203">
        <v>149</v>
      </c>
      <c r="J203">
        <v>45</v>
      </c>
      <c r="K203">
        <v>200</v>
      </c>
    </row>
    <row r="204" spans="1:11" ht="15.75" thickBot="1" x14ac:dyDescent="0.3">
      <c r="A204">
        <v>203</v>
      </c>
      <c r="B204">
        <v>166</v>
      </c>
      <c r="C204" t="s">
        <v>262</v>
      </c>
      <c r="D204" t="s">
        <v>60</v>
      </c>
      <c r="E204" t="s">
        <v>105</v>
      </c>
      <c r="F204" t="s">
        <v>263</v>
      </c>
      <c r="G204" s="2">
        <v>3.7071759259259256E-2</v>
      </c>
      <c r="H204" s="2">
        <v>3.667824074074074E-2</v>
      </c>
      <c r="I204">
        <v>54</v>
      </c>
      <c r="J204">
        <v>7</v>
      </c>
      <c r="K204">
        <v>197</v>
      </c>
    </row>
    <row r="205" spans="1:11" ht="15.75" thickBot="1" x14ac:dyDescent="0.3">
      <c r="A205">
        <v>204</v>
      </c>
      <c r="B205">
        <v>458</v>
      </c>
      <c r="C205" t="s">
        <v>264</v>
      </c>
      <c r="D205" t="s">
        <v>60</v>
      </c>
      <c r="E205" t="s">
        <v>61</v>
      </c>
      <c r="F205" t="s">
        <v>19</v>
      </c>
      <c r="G205" s="2">
        <v>3.7106481481481483E-2</v>
      </c>
      <c r="H205" s="2">
        <v>3.6805555555555557E-2</v>
      </c>
      <c r="I205">
        <v>55</v>
      </c>
      <c r="J205">
        <v>12</v>
      </c>
      <c r="K205">
        <v>202</v>
      </c>
    </row>
    <row r="206" spans="1:11" ht="15.75" thickBot="1" x14ac:dyDescent="0.3">
      <c r="A206">
        <v>205</v>
      </c>
      <c r="B206">
        <v>61</v>
      </c>
      <c r="C206" t="s">
        <v>265</v>
      </c>
      <c r="D206" t="s">
        <v>1</v>
      </c>
      <c r="E206" t="s">
        <v>67</v>
      </c>
      <c r="F206" t="s">
        <v>3</v>
      </c>
      <c r="G206" s="2">
        <v>3.7152777777777778E-2</v>
      </c>
      <c r="H206" s="2">
        <v>3.6990740740740741E-2</v>
      </c>
      <c r="I206">
        <v>150</v>
      </c>
      <c r="J206">
        <v>22</v>
      </c>
      <c r="K206">
        <v>212</v>
      </c>
    </row>
    <row r="207" spans="1:11" ht="15.75" thickBot="1" x14ac:dyDescent="0.3">
      <c r="A207">
        <v>206</v>
      </c>
      <c r="B207">
        <v>126</v>
      </c>
      <c r="C207" t="s">
        <v>266</v>
      </c>
      <c r="D207" t="s">
        <v>1</v>
      </c>
      <c r="E207" t="s">
        <v>17</v>
      </c>
      <c r="G207" s="2">
        <v>3.7164351851851851E-2</v>
      </c>
      <c r="H207" s="2">
        <v>3.6828703703703704E-2</v>
      </c>
      <c r="I207">
        <v>151</v>
      </c>
      <c r="J207">
        <v>46</v>
      </c>
      <c r="K207">
        <v>207</v>
      </c>
    </row>
    <row r="208" spans="1:11" ht="15.75" thickBot="1" x14ac:dyDescent="0.3">
      <c r="A208">
        <v>207</v>
      </c>
      <c r="B208">
        <v>352</v>
      </c>
      <c r="C208" t="s">
        <v>267</v>
      </c>
      <c r="D208" t="s">
        <v>1</v>
      </c>
      <c r="E208" t="s">
        <v>12</v>
      </c>
      <c r="G208" s="2">
        <v>3.7164351851851851E-2</v>
      </c>
      <c r="H208" s="2">
        <v>3.681712962962963E-2</v>
      </c>
      <c r="I208">
        <v>152</v>
      </c>
      <c r="J208">
        <v>41</v>
      </c>
      <c r="K208">
        <v>204</v>
      </c>
    </row>
    <row r="209" spans="1:11" ht="15.75" thickBot="1" x14ac:dyDescent="0.3">
      <c r="A209">
        <v>208</v>
      </c>
      <c r="B209">
        <v>150</v>
      </c>
      <c r="C209" t="s">
        <v>268</v>
      </c>
      <c r="D209" t="s">
        <v>1</v>
      </c>
      <c r="E209" t="s">
        <v>2</v>
      </c>
      <c r="F209" t="s">
        <v>56</v>
      </c>
      <c r="G209" s="2">
        <v>3.7187499999999998E-2</v>
      </c>
      <c r="H209" s="2">
        <v>3.6886574074074079E-2</v>
      </c>
      <c r="I209">
        <v>153</v>
      </c>
      <c r="J209">
        <v>44</v>
      </c>
      <c r="K209">
        <v>209</v>
      </c>
    </row>
    <row r="210" spans="1:11" ht="15.75" thickBot="1" x14ac:dyDescent="0.3">
      <c r="A210">
        <v>209</v>
      </c>
      <c r="B210">
        <v>394</v>
      </c>
      <c r="C210" t="s">
        <v>269</v>
      </c>
      <c r="D210" t="s">
        <v>1</v>
      </c>
      <c r="E210" t="s">
        <v>67</v>
      </c>
      <c r="G210" s="2">
        <v>3.7199074074074072E-2</v>
      </c>
      <c r="H210" s="2">
        <v>3.7118055555555557E-2</v>
      </c>
      <c r="I210">
        <v>154</v>
      </c>
      <c r="J210">
        <v>23</v>
      </c>
      <c r="K210">
        <v>215</v>
      </c>
    </row>
    <row r="211" spans="1:11" ht="15.75" thickBot="1" x14ac:dyDescent="0.3">
      <c r="A211">
        <v>210</v>
      </c>
      <c r="B211">
        <v>70</v>
      </c>
      <c r="C211" t="s">
        <v>270</v>
      </c>
      <c r="D211" t="s">
        <v>1</v>
      </c>
      <c r="E211" t="s">
        <v>17</v>
      </c>
      <c r="F211" t="s">
        <v>77</v>
      </c>
      <c r="G211" s="2">
        <v>3.7222222222222219E-2</v>
      </c>
      <c r="H211" s="2">
        <v>3.6874999999999998E-2</v>
      </c>
      <c r="I211">
        <v>155</v>
      </c>
      <c r="J211">
        <v>47</v>
      </c>
      <c r="K211">
        <v>208</v>
      </c>
    </row>
    <row r="212" spans="1:11" ht="15.75" thickBot="1" x14ac:dyDescent="0.3">
      <c r="A212">
        <v>211</v>
      </c>
      <c r="B212">
        <v>381</v>
      </c>
      <c r="C212" t="s">
        <v>271</v>
      </c>
      <c r="D212" t="s">
        <v>1</v>
      </c>
      <c r="E212" t="s">
        <v>17</v>
      </c>
      <c r="F212" t="s">
        <v>195</v>
      </c>
      <c r="G212" s="2">
        <v>3.72337962962963E-2</v>
      </c>
      <c r="H212" s="2">
        <v>3.6828703703703704E-2</v>
      </c>
      <c r="I212">
        <v>156</v>
      </c>
      <c r="J212">
        <v>48</v>
      </c>
      <c r="K212">
        <v>205</v>
      </c>
    </row>
    <row r="213" spans="1:11" ht="15.75" thickBot="1" x14ac:dyDescent="0.3">
      <c r="A213">
        <v>212</v>
      </c>
      <c r="B213">
        <v>134</v>
      </c>
      <c r="C213" t="s">
        <v>272</v>
      </c>
      <c r="D213" t="s">
        <v>60</v>
      </c>
      <c r="E213" t="s">
        <v>84</v>
      </c>
      <c r="F213" t="s">
        <v>13</v>
      </c>
      <c r="G213" s="2">
        <v>3.7245370370370366E-2</v>
      </c>
      <c r="H213" s="2">
        <v>3.6990740740740741E-2</v>
      </c>
      <c r="I213">
        <v>56</v>
      </c>
      <c r="J213">
        <v>20</v>
      </c>
      <c r="K213">
        <v>211</v>
      </c>
    </row>
    <row r="214" spans="1:11" ht="15.75" thickBot="1" x14ac:dyDescent="0.3">
      <c r="A214">
        <v>213</v>
      </c>
      <c r="B214">
        <v>257</v>
      </c>
      <c r="C214" t="s">
        <v>273</v>
      </c>
      <c r="D214" t="s">
        <v>1</v>
      </c>
      <c r="E214" t="s">
        <v>17</v>
      </c>
      <c r="F214" t="s">
        <v>274</v>
      </c>
      <c r="G214" s="2">
        <v>3.7326388888888888E-2</v>
      </c>
      <c r="H214" s="2">
        <v>3.6944444444444446E-2</v>
      </c>
      <c r="I214">
        <v>157</v>
      </c>
      <c r="J214">
        <v>49</v>
      </c>
      <c r="K214">
        <v>210</v>
      </c>
    </row>
    <row r="215" spans="1:11" ht="15.75" thickBot="1" x14ac:dyDescent="0.3">
      <c r="A215">
        <v>214</v>
      </c>
      <c r="B215">
        <v>359</v>
      </c>
      <c r="C215" t="s">
        <v>275</v>
      </c>
      <c r="D215" t="s">
        <v>1</v>
      </c>
      <c r="E215" t="s">
        <v>67</v>
      </c>
      <c r="F215" t="s">
        <v>3</v>
      </c>
      <c r="G215" s="2">
        <v>3.7372685185185189E-2</v>
      </c>
      <c r="H215" s="2">
        <v>3.7210648148148152E-2</v>
      </c>
      <c r="I215">
        <v>158</v>
      </c>
      <c r="J215">
        <v>24</v>
      </c>
      <c r="K215">
        <v>217</v>
      </c>
    </row>
    <row r="216" spans="1:11" ht="15.75" thickBot="1" x14ac:dyDescent="0.3">
      <c r="A216">
        <v>215</v>
      </c>
      <c r="B216">
        <v>169</v>
      </c>
      <c r="C216" t="s">
        <v>276</v>
      </c>
      <c r="D216" t="s">
        <v>1</v>
      </c>
      <c r="E216" t="s">
        <v>17</v>
      </c>
      <c r="F216" t="s">
        <v>277</v>
      </c>
      <c r="G216" s="2">
        <v>3.7384259259259263E-2</v>
      </c>
      <c r="H216" s="2">
        <v>3.7037037037037042E-2</v>
      </c>
      <c r="I216">
        <v>159</v>
      </c>
      <c r="J216">
        <v>50</v>
      </c>
      <c r="K216">
        <v>213</v>
      </c>
    </row>
    <row r="217" spans="1:11" ht="15.75" thickBot="1" x14ac:dyDescent="0.3">
      <c r="A217">
        <v>216</v>
      </c>
      <c r="B217">
        <v>232</v>
      </c>
      <c r="C217" t="s">
        <v>278</v>
      </c>
      <c r="D217" t="s">
        <v>60</v>
      </c>
      <c r="E217" t="s">
        <v>81</v>
      </c>
      <c r="F217" t="s">
        <v>195</v>
      </c>
      <c r="G217" s="2">
        <v>3.7384259259259263E-2</v>
      </c>
      <c r="H217" s="2">
        <v>3.7048611111111109E-2</v>
      </c>
      <c r="I217">
        <v>57</v>
      </c>
      <c r="J217">
        <v>18</v>
      </c>
      <c r="K217">
        <v>214</v>
      </c>
    </row>
    <row r="218" spans="1:11" ht="15.75" thickBot="1" x14ac:dyDescent="0.3">
      <c r="A218">
        <v>217</v>
      </c>
      <c r="B218">
        <v>6</v>
      </c>
      <c r="C218" t="s">
        <v>279</v>
      </c>
      <c r="D218" t="s">
        <v>1</v>
      </c>
      <c r="E218" t="s">
        <v>2</v>
      </c>
      <c r="G218" s="2">
        <v>3.7476851851851851E-2</v>
      </c>
      <c r="H218" s="2">
        <v>3.7175925925925925E-2</v>
      </c>
      <c r="I218">
        <v>160</v>
      </c>
      <c r="J218">
        <v>45</v>
      </c>
      <c r="K218">
        <v>216</v>
      </c>
    </row>
    <row r="219" spans="1:11" ht="15.75" thickBot="1" x14ac:dyDescent="0.3">
      <c r="A219">
        <v>218</v>
      </c>
      <c r="B219">
        <v>191</v>
      </c>
      <c r="C219" t="s">
        <v>280</v>
      </c>
      <c r="D219" t="s">
        <v>1</v>
      </c>
      <c r="E219" t="s">
        <v>17</v>
      </c>
      <c r="G219" s="2">
        <v>3.75462962962963E-2</v>
      </c>
      <c r="H219" s="2">
        <v>3.72337962962963E-2</v>
      </c>
      <c r="I219">
        <v>161</v>
      </c>
      <c r="J219">
        <v>51</v>
      </c>
      <c r="K219">
        <v>218</v>
      </c>
    </row>
    <row r="220" spans="1:11" ht="15.75" thickBot="1" x14ac:dyDescent="0.3">
      <c r="A220">
        <v>219</v>
      </c>
      <c r="B220">
        <v>452</v>
      </c>
      <c r="C220" t="s">
        <v>281</v>
      </c>
      <c r="D220" t="s">
        <v>1</v>
      </c>
      <c r="E220" t="s">
        <v>12</v>
      </c>
      <c r="G220" s="2">
        <v>3.7604166666666668E-2</v>
      </c>
      <c r="H220" s="2">
        <v>3.7256944444444447E-2</v>
      </c>
      <c r="I220">
        <v>162</v>
      </c>
      <c r="J220">
        <v>42</v>
      </c>
      <c r="K220">
        <v>219</v>
      </c>
    </row>
    <row r="221" spans="1:11" ht="15.75" thickBot="1" x14ac:dyDescent="0.3">
      <c r="A221">
        <v>220</v>
      </c>
      <c r="B221">
        <v>282</v>
      </c>
      <c r="C221" t="s">
        <v>282</v>
      </c>
      <c r="D221" t="s">
        <v>60</v>
      </c>
      <c r="E221" t="s">
        <v>105</v>
      </c>
      <c r="G221" s="2">
        <v>3.7638888888888895E-2</v>
      </c>
      <c r="H221" s="2">
        <v>3.7384259259259263E-2</v>
      </c>
      <c r="I221">
        <v>58</v>
      </c>
      <c r="J221">
        <v>8</v>
      </c>
      <c r="K221">
        <v>221</v>
      </c>
    </row>
    <row r="222" spans="1:11" ht="15.75" thickBot="1" x14ac:dyDescent="0.3">
      <c r="A222">
        <v>221</v>
      </c>
      <c r="B222">
        <v>326</v>
      </c>
      <c r="C222" t="s">
        <v>283</v>
      </c>
      <c r="D222" t="s">
        <v>60</v>
      </c>
      <c r="E222" t="s">
        <v>81</v>
      </c>
      <c r="F222" t="s">
        <v>86</v>
      </c>
      <c r="G222" s="2">
        <v>3.7685185185185183E-2</v>
      </c>
      <c r="H222" s="2">
        <v>3.7430555555555557E-2</v>
      </c>
      <c r="I222">
        <v>59</v>
      </c>
      <c r="J222">
        <v>19</v>
      </c>
      <c r="K222">
        <v>224</v>
      </c>
    </row>
    <row r="223" spans="1:11" ht="15.75" thickBot="1" x14ac:dyDescent="0.3">
      <c r="A223">
        <v>222</v>
      </c>
      <c r="B223">
        <v>58</v>
      </c>
      <c r="C223" t="s">
        <v>284</v>
      </c>
      <c r="D223" t="s">
        <v>1</v>
      </c>
      <c r="E223" t="s">
        <v>12</v>
      </c>
      <c r="G223" s="2">
        <v>3.770833333333333E-2</v>
      </c>
      <c r="H223" s="2">
        <v>3.7326388888888888E-2</v>
      </c>
      <c r="I223">
        <v>163</v>
      </c>
      <c r="J223">
        <v>43</v>
      </c>
      <c r="K223">
        <v>220</v>
      </c>
    </row>
    <row r="224" spans="1:11" ht="15.75" thickBot="1" x14ac:dyDescent="0.3">
      <c r="A224">
        <v>223</v>
      </c>
      <c r="B224">
        <v>310</v>
      </c>
      <c r="C224" t="s">
        <v>285</v>
      </c>
      <c r="D224" t="s">
        <v>60</v>
      </c>
      <c r="E224" t="s">
        <v>84</v>
      </c>
      <c r="G224" s="2">
        <v>3.771990740740741E-2</v>
      </c>
      <c r="H224" s="2">
        <v>3.7395833333333336E-2</v>
      </c>
      <c r="I224">
        <v>60</v>
      </c>
      <c r="J224">
        <v>21</v>
      </c>
      <c r="K224">
        <v>222</v>
      </c>
    </row>
    <row r="225" spans="1:11" ht="15.75" thickBot="1" x14ac:dyDescent="0.3">
      <c r="A225">
        <v>224</v>
      </c>
      <c r="B225">
        <v>168</v>
      </c>
      <c r="C225" t="s">
        <v>286</v>
      </c>
      <c r="D225" t="s">
        <v>1</v>
      </c>
      <c r="E225" t="s">
        <v>67</v>
      </c>
      <c r="F225" t="s">
        <v>287</v>
      </c>
      <c r="G225" s="2">
        <v>3.7731481481481484E-2</v>
      </c>
      <c r="H225" s="2">
        <v>3.7442129629629624E-2</v>
      </c>
      <c r="I225">
        <v>164</v>
      </c>
      <c r="J225">
        <v>25</v>
      </c>
      <c r="K225">
        <v>225</v>
      </c>
    </row>
    <row r="226" spans="1:11" ht="15.75" thickBot="1" x14ac:dyDescent="0.3">
      <c r="A226">
        <v>225</v>
      </c>
      <c r="B226">
        <v>274</v>
      </c>
      <c r="C226" t="s">
        <v>288</v>
      </c>
      <c r="D226" t="s">
        <v>60</v>
      </c>
      <c r="E226" t="s">
        <v>84</v>
      </c>
      <c r="G226" s="2">
        <v>3.7800925925925925E-2</v>
      </c>
      <c r="H226" s="2">
        <v>3.7604166666666668E-2</v>
      </c>
      <c r="I226">
        <v>61</v>
      </c>
      <c r="J226">
        <v>22</v>
      </c>
      <c r="K226">
        <v>226</v>
      </c>
    </row>
    <row r="227" spans="1:11" ht="15.75" thickBot="1" x14ac:dyDescent="0.3">
      <c r="A227">
        <v>226</v>
      </c>
      <c r="B227">
        <v>292</v>
      </c>
      <c r="C227" t="s">
        <v>289</v>
      </c>
      <c r="D227" t="s">
        <v>1</v>
      </c>
      <c r="E227" t="s">
        <v>2</v>
      </c>
      <c r="G227" s="2">
        <v>3.7800925925925925E-2</v>
      </c>
      <c r="H227" s="2">
        <v>3.7604166666666668E-2</v>
      </c>
      <c r="I227">
        <v>165</v>
      </c>
      <c r="J227">
        <v>46</v>
      </c>
      <c r="K227">
        <v>227</v>
      </c>
    </row>
    <row r="228" spans="1:11" ht="15.75" thickBot="1" x14ac:dyDescent="0.3">
      <c r="A228">
        <v>227</v>
      </c>
      <c r="B228">
        <v>390</v>
      </c>
      <c r="C228" t="s">
        <v>290</v>
      </c>
      <c r="D228" t="s">
        <v>1</v>
      </c>
      <c r="E228" t="s">
        <v>17</v>
      </c>
      <c r="G228" s="2">
        <v>3.7824074074074072E-2</v>
      </c>
      <c r="H228" s="2">
        <v>3.7418981481481477E-2</v>
      </c>
      <c r="I228">
        <v>166</v>
      </c>
      <c r="J228">
        <v>52</v>
      </c>
      <c r="K228">
        <v>223</v>
      </c>
    </row>
    <row r="229" spans="1:11" ht="15.75" thickBot="1" x14ac:dyDescent="0.3">
      <c r="A229">
        <v>228</v>
      </c>
      <c r="B229">
        <v>112</v>
      </c>
      <c r="C229" t="s">
        <v>291</v>
      </c>
      <c r="D229" t="s">
        <v>60</v>
      </c>
      <c r="E229" t="s">
        <v>81</v>
      </c>
      <c r="F229" t="s">
        <v>3</v>
      </c>
      <c r="G229" s="2">
        <v>3.8032407407407411E-2</v>
      </c>
      <c r="H229" s="2">
        <v>3.7789351851851852E-2</v>
      </c>
      <c r="I229">
        <v>62</v>
      </c>
      <c r="J229">
        <v>20</v>
      </c>
      <c r="K229">
        <v>229</v>
      </c>
    </row>
    <row r="230" spans="1:11" ht="15.75" thickBot="1" x14ac:dyDescent="0.3">
      <c r="A230">
        <v>229</v>
      </c>
      <c r="B230">
        <v>203</v>
      </c>
      <c r="C230" t="s">
        <v>292</v>
      </c>
      <c r="D230" t="s">
        <v>60</v>
      </c>
      <c r="E230" t="s">
        <v>84</v>
      </c>
      <c r="G230" s="2">
        <v>3.8148148148148146E-2</v>
      </c>
      <c r="H230" s="2">
        <v>3.7754629629629631E-2</v>
      </c>
      <c r="I230">
        <v>63</v>
      </c>
      <c r="J230">
        <v>23</v>
      </c>
      <c r="K230">
        <v>228</v>
      </c>
    </row>
    <row r="231" spans="1:11" ht="15.75" thickBot="1" x14ac:dyDescent="0.3">
      <c r="A231">
        <v>230</v>
      </c>
      <c r="B231">
        <v>311</v>
      </c>
      <c r="C231" t="s">
        <v>293</v>
      </c>
      <c r="D231" t="s">
        <v>1</v>
      </c>
      <c r="E231" t="s">
        <v>12</v>
      </c>
      <c r="G231" s="2">
        <v>3.8275462962962963E-2</v>
      </c>
      <c r="H231" s="2">
        <v>3.7939814814814815E-2</v>
      </c>
      <c r="I231">
        <v>167</v>
      </c>
      <c r="J231">
        <v>44</v>
      </c>
      <c r="K231">
        <v>231</v>
      </c>
    </row>
    <row r="232" spans="1:11" ht="15.75" thickBot="1" x14ac:dyDescent="0.3">
      <c r="A232">
        <v>231</v>
      </c>
      <c r="B232">
        <v>250</v>
      </c>
      <c r="C232" t="s">
        <v>294</v>
      </c>
      <c r="D232" t="s">
        <v>1</v>
      </c>
      <c r="E232" t="s">
        <v>2</v>
      </c>
      <c r="F232" t="s">
        <v>295</v>
      </c>
      <c r="G232" s="2">
        <v>3.8287037037037036E-2</v>
      </c>
      <c r="H232" s="2">
        <v>3.7916666666666668E-2</v>
      </c>
      <c r="I232">
        <v>168</v>
      </c>
      <c r="J232">
        <v>47</v>
      </c>
      <c r="K232">
        <v>230</v>
      </c>
    </row>
    <row r="233" spans="1:11" ht="15.75" thickBot="1" x14ac:dyDescent="0.3">
      <c r="A233">
        <v>232</v>
      </c>
      <c r="B233">
        <v>323</v>
      </c>
      <c r="C233" t="s">
        <v>296</v>
      </c>
      <c r="D233" t="s">
        <v>60</v>
      </c>
      <c r="E233" t="s">
        <v>61</v>
      </c>
      <c r="F233" t="s">
        <v>77</v>
      </c>
      <c r="G233" s="2">
        <v>3.8310185185185183E-2</v>
      </c>
      <c r="H233" s="2">
        <v>3.7951388888888889E-2</v>
      </c>
      <c r="I233">
        <v>64</v>
      </c>
      <c r="J233">
        <v>13</v>
      </c>
      <c r="K233">
        <v>232</v>
      </c>
    </row>
    <row r="234" spans="1:11" ht="15.75" thickBot="1" x14ac:dyDescent="0.3">
      <c r="A234">
        <v>233</v>
      </c>
      <c r="B234">
        <v>336</v>
      </c>
      <c r="C234" t="s">
        <v>297</v>
      </c>
      <c r="D234" t="s">
        <v>1</v>
      </c>
      <c r="E234" t="s">
        <v>17</v>
      </c>
      <c r="F234" t="s">
        <v>86</v>
      </c>
      <c r="G234" s="2">
        <v>3.8321759259259257E-2</v>
      </c>
      <c r="H234" s="2">
        <v>3.8055555555555558E-2</v>
      </c>
      <c r="I234">
        <v>169</v>
      </c>
      <c r="J234">
        <v>53</v>
      </c>
      <c r="K234">
        <v>234</v>
      </c>
    </row>
    <row r="235" spans="1:11" ht="15.75" thickBot="1" x14ac:dyDescent="0.3">
      <c r="A235">
        <v>234</v>
      </c>
      <c r="B235">
        <v>111</v>
      </c>
      <c r="C235" t="s">
        <v>298</v>
      </c>
      <c r="D235" t="s">
        <v>1</v>
      </c>
      <c r="E235" t="s">
        <v>67</v>
      </c>
      <c r="F235" t="s">
        <v>206</v>
      </c>
      <c r="G235" s="2">
        <v>3.8368055555555551E-2</v>
      </c>
      <c r="H235" s="2">
        <v>3.8009259259259263E-2</v>
      </c>
      <c r="I235">
        <v>170</v>
      </c>
      <c r="J235">
        <v>26</v>
      </c>
      <c r="K235">
        <v>233</v>
      </c>
    </row>
    <row r="236" spans="1:11" ht="15.75" thickBot="1" x14ac:dyDescent="0.3">
      <c r="A236">
        <v>235</v>
      </c>
      <c r="B236">
        <v>382</v>
      </c>
      <c r="C236" t="s">
        <v>299</v>
      </c>
      <c r="D236" t="s">
        <v>60</v>
      </c>
      <c r="E236" t="s">
        <v>81</v>
      </c>
      <c r="F236" t="s">
        <v>19</v>
      </c>
      <c r="G236" s="2">
        <v>3.8553240740740742E-2</v>
      </c>
      <c r="H236" s="2">
        <v>3.8391203703703698E-2</v>
      </c>
      <c r="I236">
        <v>65</v>
      </c>
      <c r="J236">
        <v>21</v>
      </c>
      <c r="K236">
        <v>235</v>
      </c>
    </row>
    <row r="237" spans="1:11" ht="15.75" thickBot="1" x14ac:dyDescent="0.3">
      <c r="A237">
        <v>236</v>
      </c>
      <c r="B237">
        <v>263</v>
      </c>
      <c r="C237" t="s">
        <v>300</v>
      </c>
      <c r="D237" t="s">
        <v>60</v>
      </c>
      <c r="E237" t="s">
        <v>105</v>
      </c>
      <c r="F237" t="s">
        <v>19</v>
      </c>
      <c r="G237" s="2">
        <v>3.858796296296297E-2</v>
      </c>
      <c r="H237" s="2">
        <v>3.8449074074074073E-2</v>
      </c>
      <c r="I237">
        <v>66</v>
      </c>
      <c r="J237">
        <v>9</v>
      </c>
      <c r="K237">
        <v>236</v>
      </c>
    </row>
    <row r="238" spans="1:11" ht="15.75" thickBot="1" x14ac:dyDescent="0.3">
      <c r="A238">
        <v>237</v>
      </c>
      <c r="B238">
        <v>36</v>
      </c>
      <c r="C238" t="s">
        <v>301</v>
      </c>
      <c r="D238" t="s">
        <v>60</v>
      </c>
      <c r="E238" t="s">
        <v>105</v>
      </c>
      <c r="F238" t="s">
        <v>21</v>
      </c>
      <c r="G238" s="2">
        <v>3.875E-2</v>
      </c>
      <c r="H238" s="2">
        <v>3.8460648148148147E-2</v>
      </c>
      <c r="I238">
        <v>67</v>
      </c>
      <c r="J238">
        <v>10</v>
      </c>
      <c r="K238">
        <v>237</v>
      </c>
    </row>
    <row r="239" spans="1:11" ht="15.75" thickBot="1" x14ac:dyDescent="0.3">
      <c r="A239">
        <v>238</v>
      </c>
      <c r="B239">
        <v>91</v>
      </c>
      <c r="C239" t="s">
        <v>302</v>
      </c>
      <c r="D239" t="s">
        <v>1</v>
      </c>
      <c r="E239" t="s">
        <v>12</v>
      </c>
      <c r="F239" t="s">
        <v>287</v>
      </c>
      <c r="G239" s="2">
        <v>3.8912037037037037E-2</v>
      </c>
      <c r="H239" s="2">
        <v>3.8576388888888889E-2</v>
      </c>
      <c r="I239">
        <v>171</v>
      </c>
      <c r="J239">
        <v>45</v>
      </c>
      <c r="K239">
        <v>238</v>
      </c>
    </row>
    <row r="240" spans="1:11" ht="15.75" thickBot="1" x14ac:dyDescent="0.3">
      <c r="A240">
        <v>239</v>
      </c>
      <c r="B240">
        <v>248</v>
      </c>
      <c r="C240" t="s">
        <v>303</v>
      </c>
      <c r="D240" t="s">
        <v>60</v>
      </c>
      <c r="E240" t="s">
        <v>84</v>
      </c>
      <c r="F240" t="s">
        <v>122</v>
      </c>
      <c r="G240" s="2">
        <v>3.8969907407407404E-2</v>
      </c>
      <c r="H240" s="2">
        <v>3.8657407407407404E-2</v>
      </c>
      <c r="I240">
        <v>68</v>
      </c>
      <c r="J240">
        <v>24</v>
      </c>
      <c r="K240">
        <v>240</v>
      </c>
    </row>
    <row r="241" spans="1:11" ht="15.75" thickBot="1" x14ac:dyDescent="0.3">
      <c r="A241">
        <v>240</v>
      </c>
      <c r="B241">
        <v>223</v>
      </c>
      <c r="C241" t="s">
        <v>304</v>
      </c>
      <c r="D241" t="s">
        <v>60</v>
      </c>
      <c r="E241" t="s">
        <v>61</v>
      </c>
      <c r="F241" t="s">
        <v>10</v>
      </c>
      <c r="G241" s="2">
        <v>3.9016203703703699E-2</v>
      </c>
      <c r="H241" s="2">
        <v>3.8726851851851853E-2</v>
      </c>
      <c r="I241">
        <v>69</v>
      </c>
      <c r="J241">
        <v>14</v>
      </c>
      <c r="K241">
        <v>241</v>
      </c>
    </row>
    <row r="242" spans="1:11" ht="15.75" thickBot="1" x14ac:dyDescent="0.3">
      <c r="A242">
        <v>241</v>
      </c>
      <c r="B242">
        <v>138</v>
      </c>
      <c r="C242" t="s">
        <v>305</v>
      </c>
      <c r="D242" t="s">
        <v>1</v>
      </c>
      <c r="E242" t="s">
        <v>12</v>
      </c>
      <c r="G242" s="2">
        <v>3.9131944444444448E-2</v>
      </c>
      <c r="H242" s="2">
        <v>3.876157407407408E-2</v>
      </c>
      <c r="I242">
        <v>172</v>
      </c>
      <c r="J242">
        <v>46</v>
      </c>
      <c r="K242">
        <v>242</v>
      </c>
    </row>
    <row r="243" spans="1:11" ht="15.75" thickBot="1" x14ac:dyDescent="0.3">
      <c r="A243">
        <v>242</v>
      </c>
      <c r="B243">
        <v>2</v>
      </c>
      <c r="C243" t="s">
        <v>306</v>
      </c>
      <c r="D243" t="s">
        <v>60</v>
      </c>
      <c r="E243" t="s">
        <v>84</v>
      </c>
      <c r="G243" s="2">
        <v>3.9212962962962963E-2</v>
      </c>
      <c r="H243" s="2">
        <v>3.8831018518518515E-2</v>
      </c>
      <c r="I243">
        <v>70</v>
      </c>
      <c r="J243">
        <v>25</v>
      </c>
      <c r="K243">
        <v>243</v>
      </c>
    </row>
    <row r="244" spans="1:11" ht="15.75" thickBot="1" x14ac:dyDescent="0.3">
      <c r="A244">
        <v>243</v>
      </c>
      <c r="B244">
        <v>33</v>
      </c>
      <c r="C244" t="s">
        <v>307</v>
      </c>
      <c r="D244" t="s">
        <v>60</v>
      </c>
      <c r="E244" t="s">
        <v>81</v>
      </c>
      <c r="F244" t="s">
        <v>206</v>
      </c>
      <c r="G244" s="2">
        <v>3.9212962962962963E-2</v>
      </c>
      <c r="H244" s="2">
        <v>3.8877314814814816E-2</v>
      </c>
      <c r="I244">
        <v>71</v>
      </c>
      <c r="J244">
        <v>22</v>
      </c>
      <c r="K244">
        <v>244</v>
      </c>
    </row>
    <row r="245" spans="1:11" ht="15.75" thickBot="1" x14ac:dyDescent="0.3">
      <c r="A245">
        <v>244</v>
      </c>
      <c r="B245">
        <v>456</v>
      </c>
      <c r="C245" t="s">
        <v>308</v>
      </c>
      <c r="D245" t="s">
        <v>1</v>
      </c>
      <c r="E245" t="s">
        <v>17</v>
      </c>
      <c r="G245" s="2">
        <v>3.9259259259259258E-2</v>
      </c>
      <c r="H245" s="2">
        <v>3.8622685185185184E-2</v>
      </c>
      <c r="I245">
        <v>173</v>
      </c>
      <c r="J245">
        <v>54</v>
      </c>
      <c r="K245">
        <v>239</v>
      </c>
    </row>
    <row r="246" spans="1:11" ht="15.75" thickBot="1" x14ac:dyDescent="0.3">
      <c r="A246">
        <v>245</v>
      </c>
      <c r="B246">
        <v>306</v>
      </c>
      <c r="C246" t="s">
        <v>309</v>
      </c>
      <c r="D246" t="s">
        <v>1</v>
      </c>
      <c r="E246" t="s">
        <v>2</v>
      </c>
      <c r="G246" s="2">
        <v>3.9259259259259258E-2</v>
      </c>
      <c r="H246" s="2">
        <v>3.8877314814814816E-2</v>
      </c>
      <c r="I246">
        <v>174</v>
      </c>
      <c r="J246">
        <v>48</v>
      </c>
      <c r="K246">
        <v>245</v>
      </c>
    </row>
    <row r="247" spans="1:11" ht="15.75" thickBot="1" x14ac:dyDescent="0.3">
      <c r="A247">
        <v>246</v>
      </c>
      <c r="B247">
        <v>297</v>
      </c>
      <c r="C247" t="s">
        <v>310</v>
      </c>
      <c r="D247" t="s">
        <v>1</v>
      </c>
      <c r="E247" t="s">
        <v>12</v>
      </c>
      <c r="G247" s="2">
        <v>3.9305555555555559E-2</v>
      </c>
      <c r="H247" s="2">
        <v>3.8981481481481485E-2</v>
      </c>
      <c r="I247">
        <v>175</v>
      </c>
      <c r="J247">
        <v>47</v>
      </c>
      <c r="K247">
        <v>246</v>
      </c>
    </row>
    <row r="248" spans="1:11" ht="15.75" thickBot="1" x14ac:dyDescent="0.3">
      <c r="A248">
        <v>247</v>
      </c>
      <c r="B248">
        <v>411</v>
      </c>
      <c r="C248" t="s">
        <v>311</v>
      </c>
      <c r="D248" t="s">
        <v>1</v>
      </c>
      <c r="E248" t="s">
        <v>2</v>
      </c>
      <c r="G248" s="2">
        <v>3.9456018518518522E-2</v>
      </c>
      <c r="H248" s="2">
        <v>3.9155092592592596E-2</v>
      </c>
      <c r="I248">
        <v>176</v>
      </c>
      <c r="J248">
        <v>49</v>
      </c>
      <c r="K248">
        <v>247</v>
      </c>
    </row>
    <row r="249" spans="1:11" ht="15.75" thickBot="1" x14ac:dyDescent="0.3">
      <c r="A249">
        <v>248</v>
      </c>
      <c r="B249">
        <v>341</v>
      </c>
      <c r="C249" t="s">
        <v>312</v>
      </c>
      <c r="D249" t="s">
        <v>60</v>
      </c>
      <c r="E249" t="s">
        <v>84</v>
      </c>
      <c r="F249" t="s">
        <v>86</v>
      </c>
      <c r="G249" s="2">
        <v>3.953703703703703E-2</v>
      </c>
      <c r="H249" s="2">
        <v>3.9270833333333331E-2</v>
      </c>
      <c r="I249">
        <v>72</v>
      </c>
      <c r="J249">
        <v>26</v>
      </c>
      <c r="K249">
        <v>248</v>
      </c>
    </row>
    <row r="250" spans="1:11" ht="15.75" thickBot="1" x14ac:dyDescent="0.3">
      <c r="A250">
        <v>249</v>
      </c>
      <c r="B250">
        <v>325</v>
      </c>
      <c r="C250" t="s">
        <v>313</v>
      </c>
      <c r="D250" t="s">
        <v>1</v>
      </c>
      <c r="E250" t="s">
        <v>12</v>
      </c>
      <c r="G250" s="2">
        <v>3.982638888888889E-2</v>
      </c>
      <c r="H250" s="2">
        <v>3.9409722222222221E-2</v>
      </c>
      <c r="I250">
        <v>177</v>
      </c>
      <c r="J250">
        <v>48</v>
      </c>
      <c r="K250">
        <v>249</v>
      </c>
    </row>
    <row r="251" spans="1:11" ht="15.75" thickBot="1" x14ac:dyDescent="0.3">
      <c r="A251">
        <v>250</v>
      </c>
      <c r="B251">
        <v>294</v>
      </c>
      <c r="C251" t="s">
        <v>314</v>
      </c>
      <c r="D251" t="s">
        <v>60</v>
      </c>
      <c r="E251" t="s">
        <v>61</v>
      </c>
      <c r="F251" t="s">
        <v>77</v>
      </c>
      <c r="G251" s="2">
        <v>3.9907407407407412E-2</v>
      </c>
      <c r="H251" s="2">
        <v>3.9548611111111111E-2</v>
      </c>
      <c r="I251">
        <v>73</v>
      </c>
      <c r="J251">
        <v>15</v>
      </c>
      <c r="K251">
        <v>253</v>
      </c>
    </row>
    <row r="252" spans="1:11" ht="15.75" thickBot="1" x14ac:dyDescent="0.3">
      <c r="A252">
        <v>251</v>
      </c>
      <c r="B252">
        <v>157</v>
      </c>
      <c r="C252" t="s">
        <v>315</v>
      </c>
      <c r="D252" t="s">
        <v>1</v>
      </c>
      <c r="E252" t="s">
        <v>67</v>
      </c>
      <c r="F252" t="s">
        <v>316</v>
      </c>
      <c r="G252" s="2">
        <v>3.9953703703703707E-2</v>
      </c>
      <c r="H252" s="2">
        <v>3.9791666666666663E-2</v>
      </c>
      <c r="I252">
        <v>178</v>
      </c>
      <c r="J252">
        <v>27</v>
      </c>
      <c r="K252">
        <v>255</v>
      </c>
    </row>
    <row r="253" spans="1:11" ht="15.75" thickBot="1" x14ac:dyDescent="0.3">
      <c r="A253">
        <v>252</v>
      </c>
      <c r="B253">
        <v>238</v>
      </c>
      <c r="C253" t="s">
        <v>317</v>
      </c>
      <c r="D253" t="s">
        <v>1</v>
      </c>
      <c r="E253" t="s">
        <v>12</v>
      </c>
      <c r="F253" t="s">
        <v>19</v>
      </c>
      <c r="G253" s="2">
        <v>3.9976851851851854E-2</v>
      </c>
      <c r="H253" s="2">
        <v>3.9525462962962964E-2</v>
      </c>
      <c r="I253">
        <v>179</v>
      </c>
      <c r="J253">
        <v>49</v>
      </c>
      <c r="K253">
        <v>251</v>
      </c>
    </row>
    <row r="254" spans="1:11" ht="15.75" thickBot="1" x14ac:dyDescent="0.3">
      <c r="A254">
        <v>253</v>
      </c>
      <c r="B254">
        <v>269</v>
      </c>
      <c r="C254" t="s">
        <v>318</v>
      </c>
      <c r="D254" t="s">
        <v>1</v>
      </c>
      <c r="E254" t="s">
        <v>12</v>
      </c>
      <c r="F254" t="s">
        <v>19</v>
      </c>
      <c r="G254" s="2">
        <v>3.9988425925925927E-2</v>
      </c>
      <c r="H254" s="2">
        <v>3.953703703703703E-2</v>
      </c>
      <c r="I254">
        <v>180</v>
      </c>
      <c r="J254">
        <v>50</v>
      </c>
      <c r="K254">
        <v>252</v>
      </c>
    </row>
    <row r="255" spans="1:11" ht="15.75" thickBot="1" x14ac:dyDescent="0.3">
      <c r="A255">
        <v>254</v>
      </c>
      <c r="B255">
        <v>80</v>
      </c>
      <c r="C255" t="s">
        <v>319</v>
      </c>
      <c r="D255" t="s">
        <v>60</v>
      </c>
      <c r="E255" t="s">
        <v>61</v>
      </c>
      <c r="F255" t="s">
        <v>19</v>
      </c>
      <c r="G255" s="2">
        <v>0.04</v>
      </c>
      <c r="H255" s="2">
        <v>3.9525462962962964E-2</v>
      </c>
      <c r="I255">
        <v>74</v>
      </c>
      <c r="J255">
        <v>16</v>
      </c>
      <c r="K255">
        <v>250</v>
      </c>
    </row>
    <row r="256" spans="1:11" ht="15.75" thickBot="1" x14ac:dyDescent="0.3">
      <c r="A256">
        <v>255</v>
      </c>
      <c r="B256">
        <v>53</v>
      </c>
      <c r="C256" t="s">
        <v>320</v>
      </c>
      <c r="D256" t="s">
        <v>1</v>
      </c>
      <c r="E256" t="s">
        <v>17</v>
      </c>
      <c r="F256" t="s">
        <v>56</v>
      </c>
      <c r="G256" s="2">
        <v>4.0081018518518523E-2</v>
      </c>
      <c r="H256" s="2">
        <v>3.9837962962962964E-2</v>
      </c>
      <c r="I256">
        <v>181</v>
      </c>
      <c r="J256">
        <v>55</v>
      </c>
      <c r="K256">
        <v>256</v>
      </c>
    </row>
    <row r="257" spans="1:11" ht="15.75" thickBot="1" x14ac:dyDescent="0.3">
      <c r="A257">
        <v>256</v>
      </c>
      <c r="B257">
        <v>312</v>
      </c>
      <c r="C257" t="s">
        <v>321</v>
      </c>
      <c r="D257" t="s">
        <v>1</v>
      </c>
      <c r="E257" t="s">
        <v>17</v>
      </c>
      <c r="G257" s="2">
        <v>4.0127314814814817E-2</v>
      </c>
      <c r="H257" s="2">
        <v>3.9918981481481479E-2</v>
      </c>
      <c r="I257">
        <v>182</v>
      </c>
      <c r="J257">
        <v>56</v>
      </c>
      <c r="K257">
        <v>257</v>
      </c>
    </row>
    <row r="258" spans="1:11" ht="15.75" thickBot="1" x14ac:dyDescent="0.3">
      <c r="A258">
        <v>257</v>
      </c>
      <c r="B258">
        <v>182</v>
      </c>
      <c r="C258" t="s">
        <v>322</v>
      </c>
      <c r="D258" t="s">
        <v>60</v>
      </c>
      <c r="E258" t="s">
        <v>81</v>
      </c>
      <c r="F258" t="s">
        <v>19</v>
      </c>
      <c r="G258" s="2">
        <v>4.0150462962962964E-2</v>
      </c>
      <c r="H258" s="2">
        <v>0.04</v>
      </c>
      <c r="I258">
        <v>75</v>
      </c>
      <c r="J258">
        <v>23</v>
      </c>
      <c r="K258">
        <v>258</v>
      </c>
    </row>
    <row r="259" spans="1:11" ht="15.75" thickBot="1" x14ac:dyDescent="0.3">
      <c r="A259">
        <v>258</v>
      </c>
      <c r="B259">
        <v>377</v>
      </c>
      <c r="C259" t="s">
        <v>323</v>
      </c>
      <c r="D259" t="s">
        <v>1</v>
      </c>
      <c r="E259" t="s">
        <v>17</v>
      </c>
      <c r="F259" t="s">
        <v>206</v>
      </c>
      <c r="G259" s="2">
        <v>4.0162037037037038E-2</v>
      </c>
      <c r="H259" s="2">
        <v>3.9722222222222221E-2</v>
      </c>
      <c r="I259">
        <v>183</v>
      </c>
      <c r="J259">
        <v>57</v>
      </c>
      <c r="K259">
        <v>254</v>
      </c>
    </row>
    <row r="260" spans="1:11" ht="15.75" thickBot="1" x14ac:dyDescent="0.3">
      <c r="A260">
        <v>259</v>
      </c>
      <c r="B260">
        <v>164</v>
      </c>
      <c r="C260" t="s">
        <v>324</v>
      </c>
      <c r="D260" t="s">
        <v>60</v>
      </c>
      <c r="E260" t="s">
        <v>61</v>
      </c>
      <c r="G260" s="2">
        <v>4.0439814814814817E-2</v>
      </c>
      <c r="H260" s="2">
        <v>4.0034722222222222E-2</v>
      </c>
      <c r="I260">
        <v>76</v>
      </c>
      <c r="J260">
        <v>17</v>
      </c>
      <c r="K260">
        <v>259</v>
      </c>
    </row>
    <row r="261" spans="1:11" ht="15.75" thickBot="1" x14ac:dyDescent="0.3">
      <c r="A261">
        <v>260</v>
      </c>
      <c r="B261">
        <v>319</v>
      </c>
      <c r="C261" t="s">
        <v>325</v>
      </c>
      <c r="D261" t="s">
        <v>1</v>
      </c>
      <c r="E261" t="s">
        <v>17</v>
      </c>
      <c r="F261" t="s">
        <v>56</v>
      </c>
      <c r="G261" s="2">
        <v>4.0486111111111105E-2</v>
      </c>
      <c r="H261" s="2">
        <v>4.0173611111111111E-2</v>
      </c>
      <c r="I261">
        <v>184</v>
      </c>
      <c r="J261">
        <v>58</v>
      </c>
      <c r="K261">
        <v>260</v>
      </c>
    </row>
    <row r="262" spans="1:11" ht="15.75" thickBot="1" x14ac:dyDescent="0.3">
      <c r="A262">
        <v>261</v>
      </c>
      <c r="B262">
        <v>342</v>
      </c>
      <c r="C262" t="s">
        <v>326</v>
      </c>
      <c r="D262" t="s">
        <v>60</v>
      </c>
      <c r="E262" t="s">
        <v>61</v>
      </c>
      <c r="G262" s="2">
        <v>4.0497685185185185E-2</v>
      </c>
      <c r="H262" s="2">
        <v>4.0208333333333332E-2</v>
      </c>
      <c r="I262">
        <v>77</v>
      </c>
      <c r="J262">
        <v>18</v>
      </c>
      <c r="K262">
        <v>262</v>
      </c>
    </row>
    <row r="263" spans="1:11" ht="15.75" thickBot="1" x14ac:dyDescent="0.3">
      <c r="A263">
        <v>262</v>
      </c>
      <c r="B263">
        <v>167</v>
      </c>
      <c r="C263" t="s">
        <v>327</v>
      </c>
      <c r="D263" t="s">
        <v>60</v>
      </c>
      <c r="E263" t="s">
        <v>105</v>
      </c>
      <c r="F263" t="s">
        <v>287</v>
      </c>
      <c r="G263" s="2">
        <v>4.0567129629629627E-2</v>
      </c>
      <c r="H263" s="2">
        <v>4.0196759259259258E-2</v>
      </c>
      <c r="I263">
        <v>78</v>
      </c>
      <c r="J263">
        <v>11</v>
      </c>
      <c r="K263">
        <v>261</v>
      </c>
    </row>
    <row r="264" spans="1:11" ht="15.75" thickBot="1" x14ac:dyDescent="0.3">
      <c r="A264">
        <v>263</v>
      </c>
      <c r="B264">
        <v>320</v>
      </c>
      <c r="C264" t="s">
        <v>328</v>
      </c>
      <c r="D264" t="s">
        <v>60</v>
      </c>
      <c r="E264" t="s">
        <v>84</v>
      </c>
      <c r="F264" t="s">
        <v>56</v>
      </c>
      <c r="G264" s="2">
        <v>4.0601851851851854E-2</v>
      </c>
      <c r="H264" s="2">
        <v>4.027777777777778E-2</v>
      </c>
      <c r="I264">
        <v>79</v>
      </c>
      <c r="J264">
        <v>27</v>
      </c>
      <c r="K264">
        <v>263</v>
      </c>
    </row>
    <row r="265" spans="1:11" ht="15.75" thickBot="1" x14ac:dyDescent="0.3">
      <c r="A265">
        <v>264</v>
      </c>
      <c r="B265">
        <v>270</v>
      </c>
      <c r="C265" t="s">
        <v>329</v>
      </c>
      <c r="D265" t="s">
        <v>1</v>
      </c>
      <c r="E265" t="s">
        <v>12</v>
      </c>
      <c r="G265" s="2">
        <v>4.0706018518518523E-2</v>
      </c>
      <c r="H265" s="2">
        <v>4.0300925925925928E-2</v>
      </c>
      <c r="I265">
        <v>185</v>
      </c>
      <c r="J265">
        <v>51</v>
      </c>
      <c r="K265">
        <v>264</v>
      </c>
    </row>
    <row r="266" spans="1:11" ht="15.75" thickBot="1" x14ac:dyDescent="0.3">
      <c r="A266">
        <v>265</v>
      </c>
      <c r="B266">
        <v>268</v>
      </c>
      <c r="C266" t="s">
        <v>330</v>
      </c>
      <c r="D266" t="s">
        <v>60</v>
      </c>
      <c r="E266" t="s">
        <v>61</v>
      </c>
      <c r="G266" s="2">
        <v>4.0706018518518523E-2</v>
      </c>
      <c r="H266" s="2">
        <v>4.0300925925925928E-2</v>
      </c>
      <c r="I266">
        <v>80</v>
      </c>
      <c r="J266">
        <v>19</v>
      </c>
      <c r="K266">
        <v>265</v>
      </c>
    </row>
    <row r="267" spans="1:11" ht="15.75" thickBot="1" x14ac:dyDescent="0.3">
      <c r="A267">
        <v>266</v>
      </c>
      <c r="B267">
        <v>20</v>
      </c>
      <c r="C267" t="s">
        <v>331</v>
      </c>
      <c r="D267" t="s">
        <v>1</v>
      </c>
      <c r="E267" t="s">
        <v>12</v>
      </c>
      <c r="G267" s="2">
        <v>4.0729166666666664E-2</v>
      </c>
      <c r="H267" s="2">
        <v>4.0347222222222222E-2</v>
      </c>
      <c r="I267">
        <v>186</v>
      </c>
      <c r="J267">
        <v>52</v>
      </c>
      <c r="K267">
        <v>266</v>
      </c>
    </row>
    <row r="268" spans="1:11" ht="15.75" thickBot="1" x14ac:dyDescent="0.3">
      <c r="A268">
        <v>267</v>
      </c>
      <c r="B268">
        <v>84</v>
      </c>
      <c r="C268" t="s">
        <v>332</v>
      </c>
      <c r="D268" t="s">
        <v>1</v>
      </c>
      <c r="E268" t="s">
        <v>17</v>
      </c>
      <c r="F268" t="s">
        <v>333</v>
      </c>
      <c r="G268" s="2">
        <v>4.0821759259259259E-2</v>
      </c>
      <c r="H268" s="2">
        <v>4.0358796296296295E-2</v>
      </c>
      <c r="I268">
        <v>187</v>
      </c>
      <c r="J268">
        <v>59</v>
      </c>
      <c r="K268">
        <v>267</v>
      </c>
    </row>
    <row r="269" spans="1:11" ht="15.75" thickBot="1" x14ac:dyDescent="0.3">
      <c r="A269">
        <v>268</v>
      </c>
      <c r="B269">
        <v>114</v>
      </c>
      <c r="C269" t="s">
        <v>334</v>
      </c>
      <c r="D269" t="s">
        <v>60</v>
      </c>
      <c r="E269" t="s">
        <v>81</v>
      </c>
      <c r="F269" t="s">
        <v>335</v>
      </c>
      <c r="G269" s="2">
        <v>4.0833333333333333E-2</v>
      </c>
      <c r="H269" s="2">
        <v>4.0451388888888891E-2</v>
      </c>
      <c r="I269">
        <v>81</v>
      </c>
      <c r="J269">
        <v>24</v>
      </c>
      <c r="K269">
        <v>269</v>
      </c>
    </row>
    <row r="270" spans="1:11" ht="15.75" thickBot="1" x14ac:dyDescent="0.3">
      <c r="A270">
        <v>269</v>
      </c>
      <c r="B270">
        <v>287</v>
      </c>
      <c r="C270" t="s">
        <v>336</v>
      </c>
      <c r="D270" t="s">
        <v>1</v>
      </c>
      <c r="E270" t="s">
        <v>12</v>
      </c>
      <c r="G270" s="2">
        <v>4.0844907407407406E-2</v>
      </c>
      <c r="H270" s="2">
        <v>4.0428240740740744E-2</v>
      </c>
      <c r="I270">
        <v>188</v>
      </c>
      <c r="J270">
        <v>53</v>
      </c>
      <c r="K270">
        <v>268</v>
      </c>
    </row>
    <row r="271" spans="1:11" ht="15.75" thickBot="1" x14ac:dyDescent="0.3">
      <c r="A271">
        <v>270</v>
      </c>
      <c r="B271">
        <v>185</v>
      </c>
      <c r="C271" t="s">
        <v>337</v>
      </c>
      <c r="D271" t="s">
        <v>60</v>
      </c>
      <c r="E271" t="s">
        <v>81</v>
      </c>
      <c r="G271" s="2">
        <v>4.0879629629629634E-2</v>
      </c>
      <c r="H271" s="2">
        <v>4.0497685185185185E-2</v>
      </c>
      <c r="I271">
        <v>82</v>
      </c>
      <c r="J271">
        <v>25</v>
      </c>
      <c r="K271">
        <v>270</v>
      </c>
    </row>
    <row r="272" spans="1:11" ht="15.75" thickBot="1" x14ac:dyDescent="0.3">
      <c r="A272">
        <v>271</v>
      </c>
      <c r="B272">
        <v>334</v>
      </c>
      <c r="C272" t="s">
        <v>338</v>
      </c>
      <c r="D272" t="s">
        <v>1</v>
      </c>
      <c r="E272" t="s">
        <v>17</v>
      </c>
      <c r="F272" t="s">
        <v>86</v>
      </c>
      <c r="G272" s="2">
        <v>4.0902777777777781E-2</v>
      </c>
      <c r="H272" s="2">
        <v>4.05787037037037E-2</v>
      </c>
      <c r="I272">
        <v>189</v>
      </c>
      <c r="J272">
        <v>60</v>
      </c>
      <c r="K272">
        <v>273</v>
      </c>
    </row>
    <row r="273" spans="1:11" ht="15.75" thickBot="1" x14ac:dyDescent="0.3">
      <c r="A273">
        <v>272</v>
      </c>
      <c r="B273">
        <v>301</v>
      </c>
      <c r="C273" t="s">
        <v>339</v>
      </c>
      <c r="D273" t="s">
        <v>1</v>
      </c>
      <c r="E273" t="s">
        <v>2</v>
      </c>
      <c r="G273" s="2">
        <v>4.0925925925925928E-2</v>
      </c>
      <c r="H273" s="2">
        <v>4.0543981481481479E-2</v>
      </c>
      <c r="I273">
        <v>190</v>
      </c>
      <c r="J273">
        <v>50</v>
      </c>
      <c r="K273">
        <v>272</v>
      </c>
    </row>
    <row r="274" spans="1:11" ht="15.75" thickBot="1" x14ac:dyDescent="0.3">
      <c r="A274">
        <v>273</v>
      </c>
      <c r="B274">
        <v>407</v>
      </c>
      <c r="C274" t="s">
        <v>340</v>
      </c>
      <c r="D274" t="s">
        <v>1</v>
      </c>
      <c r="E274" t="s">
        <v>67</v>
      </c>
      <c r="G274" s="2">
        <v>4.1041666666666664E-2</v>
      </c>
      <c r="H274" s="2">
        <v>4.0532407407407406E-2</v>
      </c>
      <c r="I274">
        <v>191</v>
      </c>
      <c r="J274">
        <v>28</v>
      </c>
      <c r="K274">
        <v>271</v>
      </c>
    </row>
    <row r="275" spans="1:11" ht="15.75" thickBot="1" x14ac:dyDescent="0.3">
      <c r="A275">
        <v>274</v>
      </c>
      <c r="B275">
        <v>392</v>
      </c>
      <c r="C275" t="s">
        <v>341</v>
      </c>
      <c r="D275" t="s">
        <v>1</v>
      </c>
      <c r="E275" t="s">
        <v>12</v>
      </c>
      <c r="G275" s="2">
        <v>4.1261574074074069E-2</v>
      </c>
      <c r="H275" s="2">
        <v>4.0821759259259259E-2</v>
      </c>
      <c r="I275">
        <v>192</v>
      </c>
      <c r="J275">
        <v>54</v>
      </c>
      <c r="K275">
        <v>274</v>
      </c>
    </row>
    <row r="276" spans="1:11" ht="15.75" thickBot="1" x14ac:dyDescent="0.3">
      <c r="A276">
        <v>275</v>
      </c>
      <c r="B276">
        <v>43</v>
      </c>
      <c r="C276" t="s">
        <v>342</v>
      </c>
      <c r="D276" t="s">
        <v>60</v>
      </c>
      <c r="E276" t="s">
        <v>81</v>
      </c>
      <c r="G276" s="2">
        <v>4.1273148148148149E-2</v>
      </c>
      <c r="H276" s="2">
        <v>4.1018518518518517E-2</v>
      </c>
      <c r="I276">
        <v>83</v>
      </c>
      <c r="J276">
        <v>26</v>
      </c>
      <c r="K276">
        <v>277</v>
      </c>
    </row>
    <row r="277" spans="1:11" ht="15.75" thickBot="1" x14ac:dyDescent="0.3">
      <c r="A277">
        <v>276</v>
      </c>
      <c r="B277">
        <v>27</v>
      </c>
      <c r="C277" t="s">
        <v>343</v>
      </c>
      <c r="D277" t="s">
        <v>60</v>
      </c>
      <c r="E277" t="s">
        <v>81</v>
      </c>
      <c r="G277" s="2">
        <v>4.1342592592592591E-2</v>
      </c>
      <c r="H277" s="2">
        <v>4.1006944444444443E-2</v>
      </c>
      <c r="I277">
        <v>84</v>
      </c>
      <c r="J277">
        <v>27</v>
      </c>
      <c r="K277">
        <v>275</v>
      </c>
    </row>
    <row r="278" spans="1:11" ht="15.75" thickBot="1" x14ac:dyDescent="0.3">
      <c r="A278">
        <v>277</v>
      </c>
      <c r="B278">
        <v>11</v>
      </c>
      <c r="C278" t="s">
        <v>344</v>
      </c>
      <c r="D278" t="s">
        <v>60</v>
      </c>
      <c r="E278" t="s">
        <v>81</v>
      </c>
      <c r="F278" t="s">
        <v>345</v>
      </c>
      <c r="G278" s="2">
        <v>4.1342592592592591E-2</v>
      </c>
      <c r="H278" s="2">
        <v>4.1006944444444443E-2</v>
      </c>
      <c r="I278">
        <v>85</v>
      </c>
      <c r="J278">
        <v>28</v>
      </c>
      <c r="K278">
        <v>276</v>
      </c>
    </row>
    <row r="279" spans="1:11" ht="15.75" thickBot="1" x14ac:dyDescent="0.3">
      <c r="A279">
        <v>278</v>
      </c>
      <c r="B279">
        <v>117</v>
      </c>
      <c r="C279" t="s">
        <v>346</v>
      </c>
      <c r="D279" t="s">
        <v>60</v>
      </c>
      <c r="E279" t="s">
        <v>84</v>
      </c>
      <c r="G279" s="2">
        <v>4.1759259259259253E-2</v>
      </c>
      <c r="H279" s="2">
        <v>4.1574074074074076E-2</v>
      </c>
      <c r="I279">
        <v>86</v>
      </c>
      <c r="J279">
        <v>28</v>
      </c>
      <c r="K279">
        <v>282</v>
      </c>
    </row>
    <row r="280" spans="1:11" ht="15.75" thickBot="1" x14ac:dyDescent="0.3">
      <c r="A280">
        <v>279</v>
      </c>
      <c r="B280">
        <v>299</v>
      </c>
      <c r="C280" t="s">
        <v>347</v>
      </c>
      <c r="D280" t="s">
        <v>1</v>
      </c>
      <c r="E280" t="s">
        <v>17</v>
      </c>
      <c r="G280" s="2">
        <v>4.1817129629629628E-2</v>
      </c>
      <c r="H280" s="2">
        <v>4.1388888888888892E-2</v>
      </c>
      <c r="I280">
        <v>193</v>
      </c>
      <c r="J280">
        <v>61</v>
      </c>
      <c r="K280">
        <v>279</v>
      </c>
    </row>
    <row r="281" spans="1:11" ht="15.75" thickBot="1" x14ac:dyDescent="0.3">
      <c r="A281">
        <v>280</v>
      </c>
      <c r="B281">
        <v>387</v>
      </c>
      <c r="C281" t="s">
        <v>348</v>
      </c>
      <c r="D281" t="s">
        <v>1</v>
      </c>
      <c r="E281" t="s">
        <v>17</v>
      </c>
      <c r="G281" s="2">
        <v>4.1840277777777775E-2</v>
      </c>
      <c r="H281" s="2">
        <v>4.1192129629629634E-2</v>
      </c>
      <c r="I281">
        <v>194</v>
      </c>
      <c r="J281">
        <v>62</v>
      </c>
      <c r="K281">
        <v>278</v>
      </c>
    </row>
    <row r="282" spans="1:11" ht="15.75" thickBot="1" x14ac:dyDescent="0.3">
      <c r="A282">
        <v>281</v>
      </c>
      <c r="B282">
        <v>54</v>
      </c>
      <c r="C282" t="s">
        <v>349</v>
      </c>
      <c r="D282" t="s">
        <v>60</v>
      </c>
      <c r="E282" t="s">
        <v>84</v>
      </c>
      <c r="G282" s="2">
        <v>4.1863425925925929E-2</v>
      </c>
      <c r="H282" s="2">
        <v>4.1516203703703701E-2</v>
      </c>
      <c r="I282">
        <v>87</v>
      </c>
      <c r="J282">
        <v>29</v>
      </c>
      <c r="K282">
        <v>280</v>
      </c>
    </row>
    <row r="283" spans="1:11" ht="15.75" thickBot="1" x14ac:dyDescent="0.3">
      <c r="A283">
        <v>282</v>
      </c>
      <c r="B283">
        <v>397</v>
      </c>
      <c r="C283" t="s">
        <v>350</v>
      </c>
      <c r="D283" t="s">
        <v>60</v>
      </c>
      <c r="E283" t="s">
        <v>105</v>
      </c>
      <c r="F283" t="s">
        <v>21</v>
      </c>
      <c r="G283" s="2">
        <v>4.1944444444444444E-2</v>
      </c>
      <c r="H283" s="2">
        <v>4.1550925925925929E-2</v>
      </c>
      <c r="I283">
        <v>88</v>
      </c>
      <c r="J283">
        <v>12</v>
      </c>
      <c r="K283">
        <v>281</v>
      </c>
    </row>
    <row r="284" spans="1:11" ht="15.75" thickBot="1" x14ac:dyDescent="0.3">
      <c r="A284">
        <v>283</v>
      </c>
      <c r="B284">
        <v>189</v>
      </c>
      <c r="C284" t="s">
        <v>351</v>
      </c>
      <c r="D284" t="s">
        <v>1</v>
      </c>
      <c r="E284" t="s">
        <v>67</v>
      </c>
      <c r="G284" s="2">
        <v>4.2106481481481488E-2</v>
      </c>
      <c r="H284" s="2">
        <v>4.1666666666666664E-2</v>
      </c>
      <c r="I284">
        <v>195</v>
      </c>
      <c r="J284">
        <v>29</v>
      </c>
      <c r="K284">
        <v>284</v>
      </c>
    </row>
    <row r="285" spans="1:11" ht="15.75" thickBot="1" x14ac:dyDescent="0.3">
      <c r="A285">
        <v>284</v>
      </c>
      <c r="B285">
        <v>158</v>
      </c>
      <c r="C285" t="s">
        <v>352</v>
      </c>
      <c r="D285" t="s">
        <v>60</v>
      </c>
      <c r="E285" t="s">
        <v>61</v>
      </c>
      <c r="G285" s="2">
        <v>4.221064814814815E-2</v>
      </c>
      <c r="H285" s="2">
        <v>4.2002314814814812E-2</v>
      </c>
      <c r="I285">
        <v>89</v>
      </c>
      <c r="J285">
        <v>20</v>
      </c>
      <c r="K285">
        <v>287</v>
      </c>
    </row>
    <row r="286" spans="1:11" ht="15.75" thickBot="1" x14ac:dyDescent="0.3">
      <c r="A286">
        <v>285</v>
      </c>
      <c r="B286">
        <v>171</v>
      </c>
      <c r="C286" t="s">
        <v>353</v>
      </c>
      <c r="D286" t="s">
        <v>1</v>
      </c>
      <c r="E286" t="s">
        <v>12</v>
      </c>
      <c r="G286" s="2">
        <v>4.2256944444444444E-2</v>
      </c>
      <c r="H286" s="2">
        <v>4.1631944444444451E-2</v>
      </c>
      <c r="I286">
        <v>196</v>
      </c>
      <c r="J286">
        <v>55</v>
      </c>
      <c r="K286">
        <v>283</v>
      </c>
    </row>
    <row r="287" spans="1:11" ht="15.75" thickBot="1" x14ac:dyDescent="0.3">
      <c r="A287">
        <v>286</v>
      </c>
      <c r="B287">
        <v>304</v>
      </c>
      <c r="C287" t="s">
        <v>354</v>
      </c>
      <c r="D287" t="s">
        <v>1</v>
      </c>
      <c r="E287" t="s">
        <v>17</v>
      </c>
      <c r="G287" s="2">
        <v>4.2361111111111106E-2</v>
      </c>
      <c r="H287" s="2">
        <v>4.1967592592592591E-2</v>
      </c>
      <c r="I287">
        <v>197</v>
      </c>
      <c r="J287">
        <v>63</v>
      </c>
      <c r="K287">
        <v>285</v>
      </c>
    </row>
    <row r="288" spans="1:11" ht="15.75" thickBot="1" x14ac:dyDescent="0.3">
      <c r="A288">
        <v>287</v>
      </c>
      <c r="B288">
        <v>302</v>
      </c>
      <c r="C288" t="s">
        <v>355</v>
      </c>
      <c r="D288" t="s">
        <v>60</v>
      </c>
      <c r="E288" t="s">
        <v>61</v>
      </c>
      <c r="G288" s="2">
        <v>4.238425925925926E-2</v>
      </c>
      <c r="H288" s="2">
        <v>4.2013888888888885E-2</v>
      </c>
      <c r="I288">
        <v>90</v>
      </c>
      <c r="J288">
        <v>21</v>
      </c>
      <c r="K288">
        <v>288</v>
      </c>
    </row>
    <row r="289" spans="1:11" ht="15.75" thickBot="1" x14ac:dyDescent="0.3">
      <c r="A289">
        <v>288</v>
      </c>
      <c r="B289">
        <v>99</v>
      </c>
      <c r="C289" t="s">
        <v>356</v>
      </c>
      <c r="D289" t="s">
        <v>60</v>
      </c>
      <c r="E289" t="s">
        <v>105</v>
      </c>
      <c r="F289" t="s">
        <v>19</v>
      </c>
      <c r="G289" s="2">
        <v>4.2418981481481481E-2</v>
      </c>
      <c r="H289" s="2">
        <v>4.2048611111111113E-2</v>
      </c>
      <c r="I289">
        <v>91</v>
      </c>
      <c r="J289">
        <v>13</v>
      </c>
      <c r="K289">
        <v>289</v>
      </c>
    </row>
    <row r="290" spans="1:11" ht="15.75" thickBot="1" x14ac:dyDescent="0.3">
      <c r="A290">
        <v>289</v>
      </c>
      <c r="B290">
        <v>271</v>
      </c>
      <c r="C290" t="s">
        <v>357</v>
      </c>
      <c r="D290" t="s">
        <v>1</v>
      </c>
      <c r="E290" t="s">
        <v>17</v>
      </c>
      <c r="F290" t="s">
        <v>19</v>
      </c>
      <c r="G290" s="2">
        <v>4.2476851851851849E-2</v>
      </c>
      <c r="H290" s="2">
        <v>4.2002314814814812E-2</v>
      </c>
      <c r="I290">
        <v>198</v>
      </c>
      <c r="J290">
        <v>64</v>
      </c>
      <c r="K290">
        <v>286</v>
      </c>
    </row>
    <row r="291" spans="1:11" ht="15.75" thickBot="1" x14ac:dyDescent="0.3">
      <c r="A291">
        <v>290</v>
      </c>
      <c r="B291">
        <v>451</v>
      </c>
      <c r="C291" t="s">
        <v>358</v>
      </c>
      <c r="D291" t="s">
        <v>1</v>
      </c>
      <c r="E291" t="s">
        <v>17</v>
      </c>
      <c r="F291" t="s">
        <v>19</v>
      </c>
      <c r="G291" s="2">
        <v>4.2766203703703702E-2</v>
      </c>
      <c r="H291" s="2">
        <v>4.2453703703703709E-2</v>
      </c>
      <c r="I291">
        <v>199</v>
      </c>
      <c r="J291">
        <v>65</v>
      </c>
      <c r="K291">
        <v>293</v>
      </c>
    </row>
    <row r="292" spans="1:11" ht="15.75" thickBot="1" x14ac:dyDescent="0.3">
      <c r="A292">
        <v>291</v>
      </c>
      <c r="B292">
        <v>100</v>
      </c>
      <c r="C292" t="s">
        <v>359</v>
      </c>
      <c r="D292" t="s">
        <v>1</v>
      </c>
      <c r="E292" t="s">
        <v>12</v>
      </c>
      <c r="G292" s="2">
        <v>4.2777777777777776E-2</v>
      </c>
      <c r="H292" s="2">
        <v>4.2314814814814812E-2</v>
      </c>
      <c r="I292">
        <v>200</v>
      </c>
      <c r="J292">
        <v>56</v>
      </c>
      <c r="K292">
        <v>290</v>
      </c>
    </row>
    <row r="293" spans="1:11" ht="15.75" thickBot="1" x14ac:dyDescent="0.3">
      <c r="A293">
        <v>292</v>
      </c>
      <c r="B293">
        <v>102</v>
      </c>
      <c r="C293" t="s">
        <v>360</v>
      </c>
      <c r="D293" t="s">
        <v>1</v>
      </c>
      <c r="E293" t="s">
        <v>17</v>
      </c>
      <c r="G293" s="2">
        <v>4.2777777777777776E-2</v>
      </c>
      <c r="H293" s="2">
        <v>4.2314814814814812E-2</v>
      </c>
      <c r="I293">
        <v>201</v>
      </c>
      <c r="J293">
        <v>66</v>
      </c>
      <c r="K293">
        <v>291</v>
      </c>
    </row>
    <row r="294" spans="1:11" ht="15.75" thickBot="1" x14ac:dyDescent="0.3">
      <c r="A294">
        <v>293</v>
      </c>
      <c r="B294">
        <v>16</v>
      </c>
      <c r="C294" t="s">
        <v>361</v>
      </c>
      <c r="D294" t="s">
        <v>60</v>
      </c>
      <c r="E294" t="s">
        <v>105</v>
      </c>
      <c r="F294" t="s">
        <v>287</v>
      </c>
      <c r="G294" s="2">
        <v>4.2812500000000003E-2</v>
      </c>
      <c r="H294" s="2">
        <v>4.2442129629629628E-2</v>
      </c>
      <c r="I294">
        <v>92</v>
      </c>
      <c r="J294">
        <v>14</v>
      </c>
      <c r="K294">
        <v>292</v>
      </c>
    </row>
    <row r="295" spans="1:11" ht="15.75" thickBot="1" x14ac:dyDescent="0.3">
      <c r="A295">
        <v>294</v>
      </c>
      <c r="B295">
        <v>346</v>
      </c>
      <c r="C295" t="s">
        <v>362</v>
      </c>
      <c r="D295" t="s">
        <v>1</v>
      </c>
      <c r="E295" t="s">
        <v>2</v>
      </c>
      <c r="F295" t="s">
        <v>19</v>
      </c>
      <c r="G295" s="2">
        <v>4.2835648148148144E-2</v>
      </c>
      <c r="H295" s="2">
        <v>4.2511574074074077E-2</v>
      </c>
      <c r="I295">
        <v>202</v>
      </c>
      <c r="J295">
        <v>51</v>
      </c>
      <c r="K295">
        <v>295</v>
      </c>
    </row>
    <row r="296" spans="1:11" ht="15.75" thickBot="1" x14ac:dyDescent="0.3">
      <c r="A296">
        <v>295</v>
      </c>
      <c r="B296">
        <v>345</v>
      </c>
      <c r="C296" t="s">
        <v>363</v>
      </c>
      <c r="D296" t="s">
        <v>60</v>
      </c>
      <c r="E296" t="s">
        <v>81</v>
      </c>
      <c r="F296" t="s">
        <v>19</v>
      </c>
      <c r="G296" s="2">
        <v>4.2835648148148144E-2</v>
      </c>
      <c r="H296" s="2">
        <v>4.252314814814815E-2</v>
      </c>
      <c r="I296">
        <v>93</v>
      </c>
      <c r="J296">
        <v>29</v>
      </c>
      <c r="K296">
        <v>296</v>
      </c>
    </row>
    <row r="297" spans="1:11" ht="15.75" thickBot="1" x14ac:dyDescent="0.3">
      <c r="A297">
        <v>296</v>
      </c>
      <c r="B297">
        <v>160</v>
      </c>
      <c r="C297" t="s">
        <v>364</v>
      </c>
      <c r="D297" t="s">
        <v>60</v>
      </c>
      <c r="E297" t="s">
        <v>81</v>
      </c>
      <c r="F297" t="s">
        <v>263</v>
      </c>
      <c r="G297" s="2">
        <v>4.2939814814814813E-2</v>
      </c>
      <c r="H297" s="2">
        <v>4.2534722222222217E-2</v>
      </c>
      <c r="I297">
        <v>94</v>
      </c>
      <c r="J297">
        <v>30</v>
      </c>
      <c r="K297">
        <v>297</v>
      </c>
    </row>
    <row r="298" spans="1:11" ht="15.75" thickBot="1" x14ac:dyDescent="0.3">
      <c r="A298">
        <v>297</v>
      </c>
      <c r="B298">
        <v>401</v>
      </c>
      <c r="C298" t="s">
        <v>365</v>
      </c>
      <c r="D298" t="s">
        <v>60</v>
      </c>
      <c r="E298" t="s">
        <v>84</v>
      </c>
      <c r="F298" t="s">
        <v>77</v>
      </c>
      <c r="G298" s="2">
        <v>4.2986111111111114E-2</v>
      </c>
      <c r="H298" s="2">
        <v>4.2847222222222224E-2</v>
      </c>
      <c r="I298">
        <v>95</v>
      </c>
      <c r="J298">
        <v>30</v>
      </c>
      <c r="K298">
        <v>301</v>
      </c>
    </row>
    <row r="299" spans="1:11" ht="15.75" thickBot="1" x14ac:dyDescent="0.3">
      <c r="A299">
        <v>298</v>
      </c>
      <c r="B299">
        <v>31</v>
      </c>
      <c r="C299" t="s">
        <v>366</v>
      </c>
      <c r="D299" t="s">
        <v>60</v>
      </c>
      <c r="E299" t="s">
        <v>81</v>
      </c>
      <c r="G299" s="2">
        <v>4.3043981481481482E-2</v>
      </c>
      <c r="H299" s="2">
        <v>4.2476851851851849E-2</v>
      </c>
      <c r="I299">
        <v>96</v>
      </c>
      <c r="J299">
        <v>31</v>
      </c>
      <c r="K299">
        <v>294</v>
      </c>
    </row>
    <row r="300" spans="1:11" ht="15.75" thickBot="1" x14ac:dyDescent="0.3">
      <c r="A300">
        <v>299</v>
      </c>
      <c r="B300">
        <v>194</v>
      </c>
      <c r="C300" t="s">
        <v>367</v>
      </c>
      <c r="D300" t="s">
        <v>60</v>
      </c>
      <c r="E300" t="s">
        <v>81</v>
      </c>
      <c r="G300" s="2">
        <v>4.3067129629629629E-2</v>
      </c>
      <c r="H300" s="2">
        <v>4.2638888888888893E-2</v>
      </c>
      <c r="I300">
        <v>97</v>
      </c>
      <c r="J300">
        <v>32</v>
      </c>
      <c r="K300">
        <v>298</v>
      </c>
    </row>
    <row r="301" spans="1:11" ht="15.75" thickBot="1" x14ac:dyDescent="0.3">
      <c r="A301">
        <v>300</v>
      </c>
      <c r="B301">
        <v>396</v>
      </c>
      <c r="C301" t="s">
        <v>368</v>
      </c>
      <c r="D301" t="s">
        <v>1</v>
      </c>
      <c r="E301" t="s">
        <v>67</v>
      </c>
      <c r="F301" t="s">
        <v>21</v>
      </c>
      <c r="G301" s="2">
        <v>4.313657407407407E-2</v>
      </c>
      <c r="H301" s="2">
        <v>4.2743055555555555E-2</v>
      </c>
      <c r="I301">
        <v>203</v>
      </c>
      <c r="J301">
        <v>30</v>
      </c>
      <c r="K301">
        <v>299</v>
      </c>
    </row>
    <row r="302" spans="1:11" ht="15.75" thickBot="1" x14ac:dyDescent="0.3">
      <c r="A302">
        <v>301</v>
      </c>
      <c r="B302">
        <v>18</v>
      </c>
      <c r="C302" t="s">
        <v>369</v>
      </c>
      <c r="D302" t="s">
        <v>60</v>
      </c>
      <c r="E302" t="s">
        <v>81</v>
      </c>
      <c r="G302" s="2">
        <v>4.3206018518518519E-2</v>
      </c>
      <c r="H302" s="2">
        <v>4.2777777777777776E-2</v>
      </c>
      <c r="I302">
        <v>98</v>
      </c>
      <c r="J302">
        <v>33</v>
      </c>
      <c r="K302">
        <v>300</v>
      </c>
    </row>
    <row r="303" spans="1:11" ht="15.75" thickBot="1" x14ac:dyDescent="0.3">
      <c r="A303">
        <v>302</v>
      </c>
      <c r="B303">
        <v>305</v>
      </c>
      <c r="C303" t="s">
        <v>370</v>
      </c>
      <c r="D303" t="s">
        <v>1</v>
      </c>
      <c r="E303" t="s">
        <v>12</v>
      </c>
      <c r="G303" s="2">
        <v>4.3738425925925924E-2</v>
      </c>
      <c r="H303" s="2">
        <v>4.3368055555555556E-2</v>
      </c>
      <c r="I303">
        <v>204</v>
      </c>
      <c r="J303">
        <v>57</v>
      </c>
      <c r="K303">
        <v>302</v>
      </c>
    </row>
    <row r="304" spans="1:11" ht="15.75" thickBot="1" x14ac:dyDescent="0.3">
      <c r="A304">
        <v>303</v>
      </c>
      <c r="B304">
        <v>233</v>
      </c>
      <c r="C304" t="s">
        <v>371</v>
      </c>
      <c r="D304" t="s">
        <v>60</v>
      </c>
      <c r="E304" t="s">
        <v>81</v>
      </c>
      <c r="F304" t="s">
        <v>77</v>
      </c>
      <c r="G304" s="2">
        <v>4.3888888888888887E-2</v>
      </c>
      <c r="H304" s="2">
        <v>4.3402777777777783E-2</v>
      </c>
      <c r="I304">
        <v>99</v>
      </c>
      <c r="J304">
        <v>34</v>
      </c>
      <c r="K304">
        <v>303</v>
      </c>
    </row>
    <row r="305" spans="1:11" ht="15.75" thickBot="1" x14ac:dyDescent="0.3">
      <c r="A305">
        <v>304</v>
      </c>
      <c r="B305">
        <v>133</v>
      </c>
      <c r="C305" t="s">
        <v>372</v>
      </c>
      <c r="D305" t="s">
        <v>1</v>
      </c>
      <c r="E305" t="s">
        <v>17</v>
      </c>
      <c r="F305" t="s">
        <v>21</v>
      </c>
      <c r="G305" s="2">
        <v>4.403935185185185E-2</v>
      </c>
      <c r="H305" s="2">
        <v>4.3715277777777777E-2</v>
      </c>
      <c r="I305">
        <v>205</v>
      </c>
      <c r="J305">
        <v>67</v>
      </c>
      <c r="K305">
        <v>305</v>
      </c>
    </row>
    <row r="306" spans="1:11" ht="15.75" thickBot="1" x14ac:dyDescent="0.3">
      <c r="A306">
        <v>305</v>
      </c>
      <c r="B306">
        <v>329</v>
      </c>
      <c r="C306" t="s">
        <v>373</v>
      </c>
      <c r="D306" t="s">
        <v>60</v>
      </c>
      <c r="E306" t="s">
        <v>105</v>
      </c>
      <c r="F306" t="s">
        <v>86</v>
      </c>
      <c r="G306" s="2">
        <v>4.4074074074074071E-2</v>
      </c>
      <c r="H306" s="2">
        <v>4.3668981481481482E-2</v>
      </c>
      <c r="I306">
        <v>100</v>
      </c>
      <c r="J306">
        <v>15</v>
      </c>
      <c r="K306">
        <v>304</v>
      </c>
    </row>
    <row r="307" spans="1:11" ht="15.75" thickBot="1" x14ac:dyDescent="0.3">
      <c r="A307">
        <v>306</v>
      </c>
      <c r="B307">
        <v>83</v>
      </c>
      <c r="C307" t="s">
        <v>374</v>
      </c>
      <c r="D307" t="s">
        <v>60</v>
      </c>
      <c r="E307" t="s">
        <v>81</v>
      </c>
      <c r="F307" t="s">
        <v>19</v>
      </c>
      <c r="G307" s="2">
        <v>4.4652777777777784E-2</v>
      </c>
      <c r="H307" s="2">
        <v>4.4189814814814814E-2</v>
      </c>
      <c r="I307">
        <v>101</v>
      </c>
      <c r="J307">
        <v>35</v>
      </c>
      <c r="K307">
        <v>306</v>
      </c>
    </row>
    <row r="308" spans="1:11" ht="15.75" thickBot="1" x14ac:dyDescent="0.3">
      <c r="A308">
        <v>307</v>
      </c>
      <c r="B308">
        <v>399</v>
      </c>
      <c r="C308" t="s">
        <v>375</v>
      </c>
      <c r="D308" t="s">
        <v>1</v>
      </c>
      <c r="E308" t="s">
        <v>67</v>
      </c>
      <c r="F308" t="s">
        <v>195</v>
      </c>
      <c r="G308" s="2">
        <v>4.4861111111111109E-2</v>
      </c>
      <c r="H308" s="2">
        <v>4.462962962962963E-2</v>
      </c>
      <c r="I308">
        <v>206</v>
      </c>
      <c r="J308">
        <v>31</v>
      </c>
      <c r="K308">
        <v>308</v>
      </c>
    </row>
    <row r="309" spans="1:11" ht="15.75" thickBot="1" x14ac:dyDescent="0.3">
      <c r="A309">
        <v>308</v>
      </c>
      <c r="B309">
        <v>193</v>
      </c>
      <c r="C309" t="s">
        <v>376</v>
      </c>
      <c r="D309" t="s">
        <v>1</v>
      </c>
      <c r="E309" t="s">
        <v>12</v>
      </c>
      <c r="G309" s="2">
        <v>4.4965277777777778E-2</v>
      </c>
      <c r="H309" s="2">
        <v>4.4444444444444446E-2</v>
      </c>
      <c r="I309">
        <v>207</v>
      </c>
      <c r="J309">
        <v>58</v>
      </c>
      <c r="K309">
        <v>307</v>
      </c>
    </row>
    <row r="310" spans="1:11" ht="15.75" thickBot="1" x14ac:dyDescent="0.3">
      <c r="A310">
        <v>309</v>
      </c>
      <c r="B310">
        <v>3</v>
      </c>
      <c r="C310" t="s">
        <v>377</v>
      </c>
      <c r="D310" t="s">
        <v>60</v>
      </c>
      <c r="E310" t="s">
        <v>81</v>
      </c>
      <c r="F310" t="s">
        <v>19</v>
      </c>
      <c r="G310" s="2">
        <v>4.5104166666666667E-2</v>
      </c>
      <c r="H310" s="2">
        <v>4.4641203703703704E-2</v>
      </c>
      <c r="I310">
        <v>102</v>
      </c>
      <c r="J310">
        <v>36</v>
      </c>
      <c r="K310">
        <v>309</v>
      </c>
    </row>
    <row r="311" spans="1:11" ht="15.75" thickBot="1" x14ac:dyDescent="0.3">
      <c r="A311">
        <v>310</v>
      </c>
      <c r="B311">
        <v>55</v>
      </c>
      <c r="C311" t="s">
        <v>378</v>
      </c>
      <c r="D311" t="s">
        <v>60</v>
      </c>
      <c r="E311" t="s">
        <v>81</v>
      </c>
      <c r="G311" s="2">
        <v>4.520833333333333E-2</v>
      </c>
      <c r="H311" s="2">
        <v>4.4849537037037035E-2</v>
      </c>
      <c r="I311">
        <v>103</v>
      </c>
      <c r="J311">
        <v>37</v>
      </c>
      <c r="K311">
        <v>311</v>
      </c>
    </row>
    <row r="312" spans="1:11" ht="15.75" thickBot="1" x14ac:dyDescent="0.3">
      <c r="A312">
        <v>311</v>
      </c>
      <c r="B312">
        <v>216</v>
      </c>
      <c r="C312" t="s">
        <v>379</v>
      </c>
      <c r="D312" t="s">
        <v>1</v>
      </c>
      <c r="E312" t="s">
        <v>67</v>
      </c>
      <c r="F312" t="s">
        <v>21</v>
      </c>
      <c r="G312" s="2">
        <v>4.5266203703703704E-2</v>
      </c>
      <c r="H312" s="2">
        <v>4.4837962962962961E-2</v>
      </c>
      <c r="I312">
        <v>208</v>
      </c>
      <c r="J312">
        <v>32</v>
      </c>
      <c r="K312">
        <v>310</v>
      </c>
    </row>
    <row r="313" spans="1:11" ht="15.75" thickBot="1" x14ac:dyDescent="0.3">
      <c r="A313">
        <v>312</v>
      </c>
      <c r="B313">
        <v>199</v>
      </c>
      <c r="C313" t="s">
        <v>380</v>
      </c>
      <c r="D313" t="s">
        <v>1</v>
      </c>
      <c r="E313" t="s">
        <v>67</v>
      </c>
      <c r="G313" s="2">
        <v>4.5300925925925932E-2</v>
      </c>
      <c r="H313" s="2">
        <v>4.4965277777777778E-2</v>
      </c>
      <c r="I313">
        <v>209</v>
      </c>
      <c r="J313">
        <v>33</v>
      </c>
      <c r="K313">
        <v>313</v>
      </c>
    </row>
    <row r="314" spans="1:11" ht="15.75" thickBot="1" x14ac:dyDescent="0.3">
      <c r="A314">
        <v>313</v>
      </c>
      <c r="B314">
        <v>218</v>
      </c>
      <c r="C314" t="s">
        <v>381</v>
      </c>
      <c r="D314" t="s">
        <v>60</v>
      </c>
      <c r="E314" t="s">
        <v>84</v>
      </c>
      <c r="F314" t="s">
        <v>382</v>
      </c>
      <c r="G314" s="2">
        <v>4.5405092592592594E-2</v>
      </c>
      <c r="H314" s="2">
        <v>4.4907407407407403E-2</v>
      </c>
      <c r="I314">
        <v>104</v>
      </c>
      <c r="J314">
        <v>31</v>
      </c>
      <c r="K314">
        <v>312</v>
      </c>
    </row>
    <row r="315" spans="1:11" ht="15.75" thickBot="1" x14ac:dyDescent="0.3">
      <c r="A315">
        <v>314</v>
      </c>
      <c r="B315">
        <v>62</v>
      </c>
      <c r="C315" t="s">
        <v>383</v>
      </c>
      <c r="D315" t="s">
        <v>60</v>
      </c>
      <c r="E315" t="s">
        <v>81</v>
      </c>
      <c r="G315" s="2">
        <v>4.5451388888888888E-2</v>
      </c>
      <c r="H315" s="2">
        <v>4.5000000000000005E-2</v>
      </c>
      <c r="I315">
        <v>105</v>
      </c>
      <c r="J315">
        <v>38</v>
      </c>
      <c r="K315">
        <v>314</v>
      </c>
    </row>
    <row r="316" spans="1:11" ht="15.75" thickBot="1" x14ac:dyDescent="0.3">
      <c r="A316">
        <v>315</v>
      </c>
      <c r="B316">
        <v>144</v>
      </c>
      <c r="C316" t="s">
        <v>384</v>
      </c>
      <c r="D316" t="s">
        <v>1</v>
      </c>
      <c r="E316" t="s">
        <v>2</v>
      </c>
      <c r="G316" s="2">
        <v>4.5486111111111109E-2</v>
      </c>
      <c r="H316" s="2">
        <v>4.5023148148148145E-2</v>
      </c>
      <c r="I316">
        <v>210</v>
      </c>
      <c r="J316">
        <v>52</v>
      </c>
      <c r="K316">
        <v>315</v>
      </c>
    </row>
    <row r="317" spans="1:11" ht="15.75" thickBot="1" x14ac:dyDescent="0.3">
      <c r="A317">
        <v>316</v>
      </c>
      <c r="B317">
        <v>228</v>
      </c>
      <c r="C317" t="s">
        <v>385</v>
      </c>
      <c r="D317" t="s">
        <v>60</v>
      </c>
      <c r="E317" t="s">
        <v>81</v>
      </c>
      <c r="F317" t="s">
        <v>19</v>
      </c>
      <c r="G317" s="2">
        <v>4.6030092592592588E-2</v>
      </c>
      <c r="H317" s="2">
        <v>4.553240740740741E-2</v>
      </c>
      <c r="I317">
        <v>106</v>
      </c>
      <c r="J317">
        <v>39</v>
      </c>
      <c r="K317">
        <v>316</v>
      </c>
    </row>
    <row r="318" spans="1:11" ht="15.75" thickBot="1" x14ac:dyDescent="0.3">
      <c r="A318">
        <v>317</v>
      </c>
      <c r="B318">
        <v>337</v>
      </c>
      <c r="C318" t="s">
        <v>386</v>
      </c>
      <c r="D318" t="s">
        <v>60</v>
      </c>
      <c r="E318" t="s">
        <v>84</v>
      </c>
      <c r="F318" t="s">
        <v>86</v>
      </c>
      <c r="G318" s="2">
        <v>4.6041666666666668E-2</v>
      </c>
      <c r="H318" s="2">
        <v>4.5601851851851859E-2</v>
      </c>
      <c r="I318">
        <v>107</v>
      </c>
      <c r="J318">
        <v>32</v>
      </c>
      <c r="K318">
        <v>319</v>
      </c>
    </row>
    <row r="319" spans="1:11" ht="15.75" thickBot="1" x14ac:dyDescent="0.3">
      <c r="A319">
        <v>318</v>
      </c>
      <c r="B319">
        <v>393</v>
      </c>
      <c r="C319" t="s">
        <v>387</v>
      </c>
      <c r="D319" t="s">
        <v>60</v>
      </c>
      <c r="E319" t="s">
        <v>61</v>
      </c>
      <c r="G319" s="2">
        <v>4.611111111111111E-2</v>
      </c>
      <c r="H319" s="2">
        <v>4.5578703703703705E-2</v>
      </c>
      <c r="I319">
        <v>108</v>
      </c>
      <c r="J319">
        <v>22</v>
      </c>
      <c r="K319">
        <v>317</v>
      </c>
    </row>
    <row r="320" spans="1:11" ht="15.75" thickBot="1" x14ac:dyDescent="0.3">
      <c r="A320">
        <v>319</v>
      </c>
      <c r="B320">
        <v>96</v>
      </c>
      <c r="C320" t="s">
        <v>388</v>
      </c>
      <c r="D320" t="s">
        <v>60</v>
      </c>
      <c r="E320" t="s">
        <v>61</v>
      </c>
      <c r="G320" s="2">
        <v>4.612268518518519E-2</v>
      </c>
      <c r="H320" s="2">
        <v>4.5601851851851859E-2</v>
      </c>
      <c r="I320">
        <v>109</v>
      </c>
      <c r="J320">
        <v>23</v>
      </c>
      <c r="K320">
        <v>318</v>
      </c>
    </row>
    <row r="321" spans="1:11" ht="15.75" thickBot="1" x14ac:dyDescent="0.3">
      <c r="A321">
        <v>320</v>
      </c>
      <c r="B321">
        <v>107</v>
      </c>
      <c r="C321" t="s">
        <v>389</v>
      </c>
      <c r="D321" t="s">
        <v>60</v>
      </c>
      <c r="E321" t="s">
        <v>81</v>
      </c>
      <c r="F321" t="s">
        <v>19</v>
      </c>
      <c r="G321" s="2">
        <v>4.6203703703703698E-2</v>
      </c>
      <c r="H321" s="2">
        <v>4.5694444444444447E-2</v>
      </c>
      <c r="I321">
        <v>110</v>
      </c>
      <c r="J321">
        <v>40</v>
      </c>
      <c r="K321">
        <v>320</v>
      </c>
    </row>
    <row r="322" spans="1:11" ht="15.75" thickBot="1" x14ac:dyDescent="0.3">
      <c r="A322">
        <v>321</v>
      </c>
      <c r="B322">
        <v>188</v>
      </c>
      <c r="C322" t="s">
        <v>390</v>
      </c>
      <c r="D322" t="s">
        <v>1</v>
      </c>
      <c r="E322" t="s">
        <v>12</v>
      </c>
      <c r="F322" t="s">
        <v>19</v>
      </c>
      <c r="G322" s="2">
        <v>4.6226851851851852E-2</v>
      </c>
      <c r="H322" s="2">
        <v>4.5729166666666661E-2</v>
      </c>
      <c r="I322">
        <v>211</v>
      </c>
      <c r="J322">
        <v>59</v>
      </c>
      <c r="K322">
        <v>321</v>
      </c>
    </row>
    <row r="323" spans="1:11" ht="15.75" thickBot="1" x14ac:dyDescent="0.3">
      <c r="A323">
        <v>322</v>
      </c>
      <c r="B323">
        <v>35</v>
      </c>
      <c r="C323" t="s">
        <v>391</v>
      </c>
      <c r="D323" t="s">
        <v>60</v>
      </c>
      <c r="E323" t="s">
        <v>81</v>
      </c>
      <c r="G323" s="2">
        <v>4.6319444444444441E-2</v>
      </c>
      <c r="H323" s="2">
        <v>4.5775462962962969E-2</v>
      </c>
      <c r="I323">
        <v>111</v>
      </c>
      <c r="J323">
        <v>41</v>
      </c>
      <c r="K323">
        <v>322</v>
      </c>
    </row>
    <row r="324" spans="1:11" ht="15.75" thickBot="1" x14ac:dyDescent="0.3">
      <c r="A324">
        <v>323</v>
      </c>
      <c r="B324">
        <v>338</v>
      </c>
      <c r="C324" t="s">
        <v>392</v>
      </c>
      <c r="D324" t="s">
        <v>60</v>
      </c>
      <c r="E324" t="s">
        <v>84</v>
      </c>
      <c r="F324" t="s">
        <v>86</v>
      </c>
      <c r="G324" s="2">
        <v>4.6574074074074073E-2</v>
      </c>
      <c r="H324" s="2">
        <v>4.612268518518519E-2</v>
      </c>
      <c r="I324">
        <v>112</v>
      </c>
      <c r="J324">
        <v>33</v>
      </c>
      <c r="K324">
        <v>323</v>
      </c>
    </row>
    <row r="325" spans="1:11" ht="15.75" thickBot="1" x14ac:dyDescent="0.3">
      <c r="A325">
        <v>324</v>
      </c>
      <c r="B325">
        <v>139</v>
      </c>
      <c r="C325" t="s">
        <v>393</v>
      </c>
      <c r="D325" t="s">
        <v>60</v>
      </c>
      <c r="E325" t="s">
        <v>81</v>
      </c>
      <c r="G325" s="2">
        <v>4.6805555555555552E-2</v>
      </c>
      <c r="H325" s="2">
        <v>4.628472222222222E-2</v>
      </c>
      <c r="I325">
        <v>113</v>
      </c>
      <c r="J325">
        <v>42</v>
      </c>
      <c r="K325">
        <v>324</v>
      </c>
    </row>
    <row r="326" spans="1:11" ht="15.75" thickBot="1" x14ac:dyDescent="0.3">
      <c r="A326">
        <v>325</v>
      </c>
      <c r="B326">
        <v>370</v>
      </c>
      <c r="C326" t="s">
        <v>394</v>
      </c>
      <c r="D326" t="s">
        <v>60</v>
      </c>
      <c r="E326" t="s">
        <v>61</v>
      </c>
      <c r="G326" s="2">
        <v>4.7557870370370368E-2</v>
      </c>
      <c r="H326" s="2">
        <v>4.7083333333333331E-2</v>
      </c>
      <c r="I326">
        <v>114</v>
      </c>
      <c r="J326">
        <v>24</v>
      </c>
      <c r="K326">
        <v>325</v>
      </c>
    </row>
    <row r="327" spans="1:11" ht="15.75" thickBot="1" x14ac:dyDescent="0.3">
      <c r="A327">
        <v>326</v>
      </c>
      <c r="B327">
        <v>153</v>
      </c>
      <c r="C327" t="s">
        <v>395</v>
      </c>
      <c r="D327" t="s">
        <v>60</v>
      </c>
      <c r="E327" t="s">
        <v>81</v>
      </c>
      <c r="F327" t="s">
        <v>77</v>
      </c>
      <c r="G327" s="2">
        <v>4.7743055555555552E-2</v>
      </c>
      <c r="H327" s="2">
        <v>4.7291666666666669E-2</v>
      </c>
      <c r="I327">
        <v>115</v>
      </c>
      <c r="J327">
        <v>43</v>
      </c>
      <c r="K327">
        <v>327</v>
      </c>
    </row>
    <row r="328" spans="1:11" ht="15.75" thickBot="1" x14ac:dyDescent="0.3">
      <c r="A328">
        <v>327</v>
      </c>
      <c r="B328">
        <v>213</v>
      </c>
      <c r="C328" t="s">
        <v>396</v>
      </c>
      <c r="D328" t="s">
        <v>1</v>
      </c>
      <c r="E328" t="s">
        <v>17</v>
      </c>
      <c r="F328" t="s">
        <v>19</v>
      </c>
      <c r="G328" s="2">
        <v>4.7881944444444442E-2</v>
      </c>
      <c r="H328" s="2">
        <v>4.7280092592592589E-2</v>
      </c>
      <c r="I328">
        <v>212</v>
      </c>
      <c r="J328">
        <v>68</v>
      </c>
      <c r="K328">
        <v>326</v>
      </c>
    </row>
    <row r="329" spans="1:11" ht="15.75" thickBot="1" x14ac:dyDescent="0.3">
      <c r="A329">
        <v>328</v>
      </c>
      <c r="B329">
        <v>108</v>
      </c>
      <c r="C329" t="s">
        <v>397</v>
      </c>
      <c r="D329" t="s">
        <v>60</v>
      </c>
      <c r="E329" t="s">
        <v>81</v>
      </c>
      <c r="F329" t="s">
        <v>19</v>
      </c>
      <c r="G329" s="2">
        <v>4.7905092592592589E-2</v>
      </c>
      <c r="H329" s="2">
        <v>4.7395833333333331E-2</v>
      </c>
      <c r="I329">
        <v>116</v>
      </c>
      <c r="J329">
        <v>44</v>
      </c>
      <c r="K329">
        <v>329</v>
      </c>
    </row>
    <row r="330" spans="1:11" ht="15.75" thickBot="1" x14ac:dyDescent="0.3">
      <c r="A330">
        <v>329</v>
      </c>
      <c r="B330">
        <v>86</v>
      </c>
      <c r="C330" t="s">
        <v>398</v>
      </c>
      <c r="D330" t="s">
        <v>1</v>
      </c>
      <c r="E330" t="s">
        <v>2</v>
      </c>
      <c r="F330" t="s">
        <v>19</v>
      </c>
      <c r="G330" s="2">
        <v>4.7916666666666663E-2</v>
      </c>
      <c r="H330" s="2">
        <v>4.7384259259259258E-2</v>
      </c>
      <c r="I330">
        <v>213</v>
      </c>
      <c r="J330">
        <v>53</v>
      </c>
      <c r="K330">
        <v>328</v>
      </c>
    </row>
    <row r="331" spans="1:11" ht="15.75" thickBot="1" x14ac:dyDescent="0.3">
      <c r="A331">
        <v>330</v>
      </c>
      <c r="B331">
        <v>210</v>
      </c>
      <c r="C331" t="s">
        <v>399</v>
      </c>
      <c r="D331" t="s">
        <v>1</v>
      </c>
      <c r="E331" t="s">
        <v>2</v>
      </c>
      <c r="G331" s="2">
        <v>4.7986111111111111E-2</v>
      </c>
      <c r="H331" s="2">
        <v>4.7789351851851847E-2</v>
      </c>
      <c r="I331">
        <v>214</v>
      </c>
      <c r="J331">
        <v>54</v>
      </c>
      <c r="K331">
        <v>330</v>
      </c>
    </row>
    <row r="332" spans="1:11" ht="15.75" thickBot="1" x14ac:dyDescent="0.3">
      <c r="A332">
        <v>331</v>
      </c>
      <c r="B332">
        <v>211</v>
      </c>
      <c r="C332" t="s">
        <v>400</v>
      </c>
      <c r="D332" t="s">
        <v>60</v>
      </c>
      <c r="E332" t="s">
        <v>61</v>
      </c>
      <c r="G332" s="2">
        <v>4.8101851851851847E-2</v>
      </c>
      <c r="H332" s="2">
        <v>4.7916666666666663E-2</v>
      </c>
      <c r="I332">
        <v>117</v>
      </c>
      <c r="J332">
        <v>25</v>
      </c>
      <c r="K332">
        <v>331</v>
      </c>
    </row>
    <row r="333" spans="1:11" ht="15.75" thickBot="1" x14ac:dyDescent="0.3">
      <c r="A333">
        <v>332</v>
      </c>
      <c r="B333">
        <v>98</v>
      </c>
      <c r="C333" t="s">
        <v>401</v>
      </c>
      <c r="D333" t="s">
        <v>1</v>
      </c>
      <c r="E333" t="s">
        <v>12</v>
      </c>
      <c r="G333" s="2">
        <v>4.83912037037037E-2</v>
      </c>
      <c r="H333" s="2">
        <v>4.7951388888888891E-2</v>
      </c>
      <c r="I333">
        <v>215</v>
      </c>
      <c r="J333">
        <v>60</v>
      </c>
      <c r="K333">
        <v>332</v>
      </c>
    </row>
    <row r="334" spans="1:11" ht="15.75" thickBot="1" x14ac:dyDescent="0.3">
      <c r="A334">
        <v>333</v>
      </c>
      <c r="B334">
        <v>200</v>
      </c>
      <c r="C334" t="s">
        <v>402</v>
      </c>
      <c r="D334" t="s">
        <v>1</v>
      </c>
      <c r="E334" t="s">
        <v>17</v>
      </c>
      <c r="G334" s="2">
        <v>4.8865740740740737E-2</v>
      </c>
      <c r="H334" s="2">
        <v>4.8379629629629627E-2</v>
      </c>
      <c r="I334">
        <v>216</v>
      </c>
      <c r="J334">
        <v>69</v>
      </c>
      <c r="K334">
        <v>333</v>
      </c>
    </row>
    <row r="335" spans="1:11" ht="15.75" thickBot="1" x14ac:dyDescent="0.3">
      <c r="A335">
        <v>334</v>
      </c>
      <c r="B335">
        <v>303</v>
      </c>
      <c r="C335" t="s">
        <v>403</v>
      </c>
      <c r="D335" t="s">
        <v>60</v>
      </c>
      <c r="E335" t="s">
        <v>61</v>
      </c>
      <c r="G335" s="2">
        <v>4.9317129629629634E-2</v>
      </c>
      <c r="H335" s="2">
        <v>4.8865740740740737E-2</v>
      </c>
      <c r="I335">
        <v>118</v>
      </c>
      <c r="J335">
        <v>26</v>
      </c>
      <c r="K335">
        <v>334</v>
      </c>
    </row>
    <row r="336" spans="1:11" ht="15.75" thickBot="1" x14ac:dyDescent="0.3">
      <c r="A336">
        <v>335</v>
      </c>
      <c r="B336">
        <v>30</v>
      </c>
      <c r="C336" t="s">
        <v>404</v>
      </c>
      <c r="D336" t="s">
        <v>1</v>
      </c>
      <c r="E336" t="s">
        <v>67</v>
      </c>
      <c r="G336" s="2">
        <v>5.0173611111111106E-2</v>
      </c>
      <c r="H336" s="2">
        <v>4.9618055555555561E-2</v>
      </c>
      <c r="I336">
        <v>217</v>
      </c>
      <c r="J336">
        <v>34</v>
      </c>
      <c r="K336">
        <v>335</v>
      </c>
    </row>
    <row r="337" spans="1:11" ht="15.75" thickBot="1" x14ac:dyDescent="0.3">
      <c r="A337">
        <v>336</v>
      </c>
      <c r="B337">
        <v>179</v>
      </c>
      <c r="C337" t="s">
        <v>405</v>
      </c>
      <c r="D337" t="s">
        <v>60</v>
      </c>
      <c r="E337" t="s">
        <v>81</v>
      </c>
      <c r="F337" t="s">
        <v>19</v>
      </c>
      <c r="G337" s="2">
        <v>5.0995370370370365E-2</v>
      </c>
      <c r="H337" s="2">
        <v>5.0462962962962959E-2</v>
      </c>
      <c r="I337">
        <v>119</v>
      </c>
      <c r="J337">
        <v>45</v>
      </c>
      <c r="K337">
        <v>336</v>
      </c>
    </row>
    <row r="338" spans="1:11" ht="15.75" thickBot="1" x14ac:dyDescent="0.3">
      <c r="A338">
        <v>337</v>
      </c>
      <c r="B338">
        <v>277</v>
      </c>
      <c r="C338" t="s">
        <v>406</v>
      </c>
      <c r="D338" t="s">
        <v>60</v>
      </c>
      <c r="E338" t="s">
        <v>84</v>
      </c>
      <c r="G338" s="2">
        <v>5.1006944444444445E-2</v>
      </c>
      <c r="H338" s="2">
        <v>5.0578703703703709E-2</v>
      </c>
      <c r="I338">
        <v>120</v>
      </c>
      <c r="J338">
        <v>34</v>
      </c>
      <c r="K338">
        <v>337</v>
      </c>
    </row>
    <row r="339" spans="1:11" ht="15.75" thickBot="1" x14ac:dyDescent="0.3">
      <c r="A339">
        <v>338</v>
      </c>
      <c r="B339">
        <v>293</v>
      </c>
      <c r="C339" t="s">
        <v>407</v>
      </c>
      <c r="D339" t="s">
        <v>1</v>
      </c>
      <c r="E339" t="s">
        <v>67</v>
      </c>
      <c r="G339" s="2">
        <v>5.1006944444444445E-2</v>
      </c>
      <c r="H339" s="2">
        <v>5.0578703703703709E-2</v>
      </c>
      <c r="I339">
        <v>218</v>
      </c>
      <c r="J339">
        <v>35</v>
      </c>
      <c r="K339">
        <v>338</v>
      </c>
    </row>
    <row r="340" spans="1:11" ht="15.75" thickBot="1" x14ac:dyDescent="0.3">
      <c r="A340">
        <v>339</v>
      </c>
      <c r="B340">
        <v>32</v>
      </c>
      <c r="C340" t="s">
        <v>408</v>
      </c>
      <c r="D340" t="s">
        <v>60</v>
      </c>
      <c r="E340" t="s">
        <v>105</v>
      </c>
      <c r="F340" t="s">
        <v>21</v>
      </c>
      <c r="G340" s="2">
        <v>5.1446759259259262E-2</v>
      </c>
      <c r="H340" s="2">
        <v>5.1307870370370372E-2</v>
      </c>
      <c r="I340">
        <v>121</v>
      </c>
      <c r="J340">
        <v>16</v>
      </c>
      <c r="K340">
        <v>339</v>
      </c>
    </row>
    <row r="341" spans="1:11" ht="15.75" thickBot="1" x14ac:dyDescent="0.3">
      <c r="A341">
        <v>340</v>
      </c>
      <c r="B341">
        <v>17</v>
      </c>
      <c r="C341" t="s">
        <v>409</v>
      </c>
      <c r="D341" t="s">
        <v>60</v>
      </c>
      <c r="E341" t="s">
        <v>105</v>
      </c>
      <c r="F341" t="s">
        <v>195</v>
      </c>
      <c r="G341" s="2">
        <v>5.1458333333333328E-2</v>
      </c>
      <c r="H341" s="2">
        <v>5.1307870370370372E-2</v>
      </c>
      <c r="I341">
        <v>122</v>
      </c>
      <c r="J341">
        <v>17</v>
      </c>
      <c r="K341">
        <v>340</v>
      </c>
    </row>
    <row r="342" spans="1:11" ht="15.75" thickBot="1" x14ac:dyDescent="0.3">
      <c r="A342">
        <v>341</v>
      </c>
      <c r="B342">
        <v>149</v>
      </c>
      <c r="C342" t="s">
        <v>410</v>
      </c>
      <c r="D342" t="s">
        <v>60</v>
      </c>
      <c r="E342" t="s">
        <v>84</v>
      </c>
      <c r="G342" s="2">
        <v>5.2025462962962961E-2</v>
      </c>
      <c r="H342" s="2">
        <v>5.1481481481481482E-2</v>
      </c>
      <c r="I342">
        <v>123</v>
      </c>
      <c r="J342">
        <v>35</v>
      </c>
      <c r="K342">
        <v>341</v>
      </c>
    </row>
    <row r="343" spans="1:11" ht="15.75" thickBot="1" x14ac:dyDescent="0.3">
      <c r="A343">
        <v>342</v>
      </c>
      <c r="B343">
        <v>358</v>
      </c>
      <c r="C343" t="s">
        <v>411</v>
      </c>
      <c r="D343" t="s">
        <v>60</v>
      </c>
      <c r="E343" t="s">
        <v>61</v>
      </c>
      <c r="G343" s="2">
        <v>5.2951388888888888E-2</v>
      </c>
      <c r="H343" s="2">
        <v>5.2511574074074079E-2</v>
      </c>
      <c r="I343">
        <v>124</v>
      </c>
      <c r="J343">
        <v>27</v>
      </c>
      <c r="K343">
        <v>343</v>
      </c>
    </row>
    <row r="344" spans="1:11" ht="15.75" thickBot="1" x14ac:dyDescent="0.3">
      <c r="A344">
        <v>343</v>
      </c>
      <c r="B344">
        <v>357</v>
      </c>
      <c r="C344" t="s">
        <v>412</v>
      </c>
      <c r="D344" t="s">
        <v>1</v>
      </c>
      <c r="E344" t="s">
        <v>2</v>
      </c>
      <c r="G344" s="2">
        <v>5.2951388888888888E-2</v>
      </c>
      <c r="H344" s="2">
        <v>5.2511574074074079E-2</v>
      </c>
      <c r="I344">
        <v>219</v>
      </c>
      <c r="J344">
        <v>55</v>
      </c>
      <c r="K344">
        <v>342</v>
      </c>
    </row>
    <row r="345" spans="1:11" ht="15.75" thickBot="1" x14ac:dyDescent="0.3">
      <c r="A345">
        <v>344</v>
      </c>
      <c r="B345">
        <v>220</v>
      </c>
      <c r="C345" t="s">
        <v>413</v>
      </c>
      <c r="D345" t="s">
        <v>1</v>
      </c>
      <c r="E345" t="s">
        <v>17</v>
      </c>
      <c r="F345" t="s">
        <v>19</v>
      </c>
      <c r="G345" s="2">
        <v>5.3449074074074072E-2</v>
      </c>
      <c r="H345" s="2">
        <v>5.2835648148148145E-2</v>
      </c>
      <c r="I345">
        <v>220</v>
      </c>
      <c r="J345">
        <v>70</v>
      </c>
      <c r="K345">
        <v>344</v>
      </c>
    </row>
    <row r="346" spans="1:11" ht="15.75" thickBot="1" x14ac:dyDescent="0.3">
      <c r="A346">
        <v>345</v>
      </c>
      <c r="B346">
        <v>225</v>
      </c>
      <c r="C346" t="s">
        <v>414</v>
      </c>
      <c r="D346" t="s">
        <v>60</v>
      </c>
      <c r="E346" t="s">
        <v>105</v>
      </c>
      <c r="F346" t="s">
        <v>19</v>
      </c>
      <c r="G346" s="2">
        <v>5.392361111111111E-2</v>
      </c>
      <c r="H346" s="2">
        <v>5.3287037037037042E-2</v>
      </c>
      <c r="I346">
        <v>125</v>
      </c>
      <c r="J346">
        <v>18</v>
      </c>
      <c r="K346">
        <v>345</v>
      </c>
    </row>
    <row r="347" spans="1:11" ht="15.75" thickBot="1" x14ac:dyDescent="0.3">
      <c r="A347">
        <v>346</v>
      </c>
      <c r="B347">
        <v>237</v>
      </c>
      <c r="C347" t="s">
        <v>415</v>
      </c>
      <c r="D347" t="s">
        <v>60</v>
      </c>
      <c r="E347" t="s">
        <v>84</v>
      </c>
      <c r="F347" t="s">
        <v>19</v>
      </c>
      <c r="G347" s="2">
        <v>5.392361111111111E-2</v>
      </c>
      <c r="H347" s="2">
        <v>5.3298611111111116E-2</v>
      </c>
      <c r="I347">
        <v>126</v>
      </c>
      <c r="J347">
        <v>36</v>
      </c>
      <c r="K347">
        <v>346</v>
      </c>
    </row>
    <row r="348" spans="1:11" ht="15.75" thickBot="1" x14ac:dyDescent="0.3">
      <c r="A348">
        <v>347</v>
      </c>
      <c r="B348">
        <v>214</v>
      </c>
      <c r="C348" t="s">
        <v>416</v>
      </c>
      <c r="D348" t="s">
        <v>60</v>
      </c>
      <c r="E348" t="s">
        <v>81</v>
      </c>
      <c r="F348" t="s">
        <v>19</v>
      </c>
      <c r="G348" s="2">
        <v>5.4016203703703712E-2</v>
      </c>
      <c r="H348" s="2">
        <v>5.3391203703703705E-2</v>
      </c>
      <c r="I348">
        <v>127</v>
      </c>
      <c r="J348">
        <v>46</v>
      </c>
      <c r="K348">
        <v>347</v>
      </c>
    </row>
    <row r="349" spans="1:11" ht="15.75" thickBot="1" x14ac:dyDescent="0.3">
      <c r="A349">
        <v>348</v>
      </c>
      <c r="B349">
        <v>198</v>
      </c>
      <c r="C349" t="s">
        <v>417</v>
      </c>
      <c r="D349" t="s">
        <v>60</v>
      </c>
      <c r="E349" t="s">
        <v>105</v>
      </c>
      <c r="F349" t="s">
        <v>203</v>
      </c>
      <c r="G349" s="2">
        <v>5.4965277777777773E-2</v>
      </c>
      <c r="H349" s="2">
        <v>5.4560185185185184E-2</v>
      </c>
      <c r="I349">
        <v>128</v>
      </c>
      <c r="J349">
        <v>19</v>
      </c>
      <c r="K349">
        <v>348</v>
      </c>
    </row>
    <row r="350" spans="1:11" ht="15.75" thickBot="1" x14ac:dyDescent="0.3">
      <c r="A350">
        <v>349</v>
      </c>
      <c r="B350">
        <v>141</v>
      </c>
      <c r="C350" t="s">
        <v>418</v>
      </c>
      <c r="D350" t="s">
        <v>60</v>
      </c>
      <c r="E350" t="s">
        <v>81</v>
      </c>
      <c r="G350" s="2">
        <v>5.5393518518518516E-2</v>
      </c>
      <c r="H350" s="2">
        <v>5.4837962962962956E-2</v>
      </c>
      <c r="I350">
        <v>129</v>
      </c>
      <c r="J350">
        <v>47</v>
      </c>
      <c r="K350">
        <v>349</v>
      </c>
    </row>
    <row r="351" spans="1:11" ht="15.75" thickBot="1" x14ac:dyDescent="0.3">
      <c r="A351">
        <v>350</v>
      </c>
      <c r="B351">
        <v>406</v>
      </c>
      <c r="C351" t="s">
        <v>419</v>
      </c>
      <c r="D351" t="s">
        <v>1</v>
      </c>
      <c r="E351" t="s">
        <v>2</v>
      </c>
      <c r="G351" s="2">
        <v>5.5405092592592596E-2</v>
      </c>
      <c r="H351" s="2">
        <v>5.4837962962962956E-2</v>
      </c>
      <c r="I351">
        <v>221</v>
      </c>
      <c r="J351">
        <v>56</v>
      </c>
      <c r="K351">
        <v>350</v>
      </c>
    </row>
    <row r="352" spans="1:11" ht="15.75" thickBot="1" x14ac:dyDescent="0.3">
      <c r="A352">
        <v>351</v>
      </c>
      <c r="B352">
        <v>222</v>
      </c>
      <c r="C352" t="s">
        <v>420</v>
      </c>
      <c r="D352" t="s">
        <v>60</v>
      </c>
      <c r="E352" t="s">
        <v>105</v>
      </c>
      <c r="F352" t="s">
        <v>19</v>
      </c>
      <c r="G352" s="2">
        <v>5.5960648148148141E-2</v>
      </c>
      <c r="H352" s="2">
        <v>5.5289351851851853E-2</v>
      </c>
      <c r="I352">
        <v>130</v>
      </c>
      <c r="J352">
        <v>20</v>
      </c>
      <c r="K352">
        <v>351</v>
      </c>
    </row>
    <row r="353" spans="1:11" ht="15.75" thickBot="1" x14ac:dyDescent="0.3">
      <c r="A353">
        <v>352</v>
      </c>
      <c r="B353">
        <v>239</v>
      </c>
      <c r="C353" t="s">
        <v>421</v>
      </c>
      <c r="D353" t="s">
        <v>60</v>
      </c>
      <c r="E353" t="s">
        <v>81</v>
      </c>
      <c r="F353" t="s">
        <v>19</v>
      </c>
      <c r="G353" s="2">
        <v>5.5960648148148141E-2</v>
      </c>
      <c r="H353" s="2">
        <v>5.5347222222222221E-2</v>
      </c>
      <c r="I353">
        <v>131</v>
      </c>
      <c r="J353">
        <v>48</v>
      </c>
      <c r="K353">
        <v>352</v>
      </c>
    </row>
    <row r="354" spans="1:11" ht="15.75" thickBot="1" x14ac:dyDescent="0.3">
      <c r="A354">
        <v>353</v>
      </c>
      <c r="B354">
        <v>278</v>
      </c>
      <c r="C354" t="s">
        <v>422</v>
      </c>
      <c r="D354" t="s">
        <v>60</v>
      </c>
      <c r="E354" t="s">
        <v>61</v>
      </c>
      <c r="G354" s="2">
        <v>5.6435185185185179E-2</v>
      </c>
      <c r="H354" s="2">
        <v>5.6064814814814817E-2</v>
      </c>
      <c r="I354">
        <v>132</v>
      </c>
      <c r="J354">
        <v>28</v>
      </c>
      <c r="K354">
        <v>353</v>
      </c>
    </row>
    <row r="355" spans="1:11" ht="15.75" thickBot="1" x14ac:dyDescent="0.3">
      <c r="A355">
        <v>354</v>
      </c>
      <c r="B355">
        <v>219</v>
      </c>
      <c r="C355" t="s">
        <v>423</v>
      </c>
      <c r="D355" t="s">
        <v>60</v>
      </c>
      <c r="E355" t="s">
        <v>61</v>
      </c>
      <c r="F355" t="s">
        <v>19</v>
      </c>
      <c r="G355" s="2">
        <v>6.4456018518518524E-2</v>
      </c>
      <c r="H355" s="2">
        <v>6.3842592592592604E-2</v>
      </c>
      <c r="I355">
        <v>133</v>
      </c>
      <c r="J355">
        <v>29</v>
      </c>
      <c r="K355">
        <v>354</v>
      </c>
    </row>
    <row r="356" spans="1:11" ht="15.75" thickBot="1" x14ac:dyDescent="0.3">
      <c r="A356">
        <v>355</v>
      </c>
      <c r="B356">
        <v>279</v>
      </c>
      <c r="C356" t="s">
        <v>424</v>
      </c>
      <c r="D356" t="s">
        <v>60</v>
      </c>
      <c r="E356" t="s">
        <v>84</v>
      </c>
      <c r="F356" t="s">
        <v>19</v>
      </c>
      <c r="G356" s="2">
        <v>7.5312500000000004E-2</v>
      </c>
      <c r="H356" s="2">
        <v>7.4699074074074071E-2</v>
      </c>
      <c r="I356">
        <v>134</v>
      </c>
      <c r="J356">
        <v>37</v>
      </c>
      <c r="K356">
        <v>356</v>
      </c>
    </row>
    <row r="357" spans="1:11" ht="15.75" thickBot="1" x14ac:dyDescent="0.3">
      <c r="A357">
        <v>356</v>
      </c>
      <c r="B357">
        <v>172</v>
      </c>
      <c r="C357" t="s">
        <v>425</v>
      </c>
      <c r="D357" t="s">
        <v>1</v>
      </c>
      <c r="E357" t="s">
        <v>12</v>
      </c>
      <c r="F357" t="s">
        <v>19</v>
      </c>
      <c r="G357" s="2">
        <v>7.5347222222222218E-2</v>
      </c>
      <c r="H357" s="2">
        <v>7.4664351851851843E-2</v>
      </c>
      <c r="I357">
        <v>222</v>
      </c>
      <c r="J357">
        <v>61</v>
      </c>
      <c r="K357">
        <v>355</v>
      </c>
    </row>
    <row r="358" spans="1:11" ht="15.75" thickBot="1" x14ac:dyDescent="0.3">
      <c r="A358">
        <v>357</v>
      </c>
      <c r="B358">
        <v>101</v>
      </c>
      <c r="C358" t="s">
        <v>426</v>
      </c>
      <c r="D358" t="s">
        <v>1</v>
      </c>
      <c r="E358" t="s">
        <v>2</v>
      </c>
      <c r="G358" s="2">
        <v>7.5347222222222218E-2</v>
      </c>
      <c r="H358" s="2">
        <v>7.4745370370370365E-2</v>
      </c>
      <c r="I358">
        <v>223</v>
      </c>
      <c r="J358">
        <v>57</v>
      </c>
      <c r="K358">
        <v>357</v>
      </c>
    </row>
  </sheetData>
  <hyperlinks>
    <hyperlink ref="A1" r:id="rId1" location="display-results" display="http://chiptiming.co.uk/events/whitley-10k-2018/?order=gun_position&amp;dir=asc - display-results"/>
    <hyperlink ref="B1" r:id="rId2" location="display-results" display="http://chiptiming.co.uk/events/whitley-10k-2018/?order=bib_number&amp;dir=asc - display-results"/>
    <hyperlink ref="E1" r:id="rId3" location="display-results" display="http://chiptiming.co.uk/events/whitley-10k-2018/?order=category&amp;dir=asc - display-results"/>
    <hyperlink ref="F1" r:id="rId4" location="display-results" display="http://chiptiming.co.uk/events/whitley-10k-2018/?order=club&amp;dir=asc - display-results"/>
    <hyperlink ref="G1" r:id="rId5" location="display-results" display="http://chiptiming.co.uk/events/whitley-10k-2018/?order=gun_time&amp;dir=asc - display-results"/>
    <hyperlink ref="H1" r:id="rId6" location="display-results" display="http://chiptiming.co.uk/events/whitley-10k-2018/?order=chip_time&amp;dir=asc - display-results"/>
    <hyperlink ref="I1" r:id="rId7" location="display-results" display="http://chiptiming.co.uk/events/whitley-10k-2018/?order=gender_position&amp;dir=asc - display-results"/>
    <hyperlink ref="J1" r:id="rId8" location="display-results" display="http://chiptiming.co.uk/events/whitley-10k-2018/?order=category_position&amp;dir=asc - display-results"/>
    <hyperlink ref="K1" r:id="rId9" location="display-results" display="http://chiptiming.co.uk/events/whitley-10k-2018/?order=chip_position&amp;dir=asc - display-results"/>
  </hyperlink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</vt:lpstr>
      <vt:lpstr>Men teams</vt:lpstr>
      <vt:lpstr>Women</vt:lpstr>
      <vt:lpstr>Women teams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Thiemicke, Adrian</dc:creator>
  <cp:lastModifiedBy>Thiemicke, Adrian</cp:lastModifiedBy>
  <dcterms:created xsi:type="dcterms:W3CDTF">2018-04-15T19:26:37Z</dcterms:created>
  <dcterms:modified xsi:type="dcterms:W3CDTF">2018-04-17T11:10:02Z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1184097239</vt:i4>
  </property>
  <property fmtid="{D5CDD505-2E9C-101B-9397-08002B2CF9AE}" pid="3" name="_NewReviewCycle">
    <vt:lpwstr/>
  </property>
  <property fmtid="{D5CDD505-2E9C-101B-9397-08002B2CF9AE}" pid="4" name="_EmailSubject">
    <vt:lpwstr>Cheshire RRGP 2018 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</Properties>
</file>