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65506" windowWidth="7650" windowHeight="5475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<sst xmlns="http://schemas.openxmlformats.org/spreadsheetml/2006/main" count="1209" uniqueCount="551">
  <si>
    <t>Damian</t>
  </si>
  <si>
    <t>NICHOLLS</t>
  </si>
  <si>
    <t>Senior Men</t>
  </si>
  <si>
    <t>Wilmslow RC</t>
  </si>
  <si>
    <t>Jim C</t>
  </si>
  <si>
    <t>PENDRILL</t>
  </si>
  <si>
    <t>Male Vet 35</t>
  </si>
  <si>
    <t>Graham J</t>
  </si>
  <si>
    <t>HOUGHTON</t>
  </si>
  <si>
    <t>Spectrum Striders</t>
  </si>
  <si>
    <t>Stuart Leighton</t>
  </si>
  <si>
    <t>DOYLE</t>
  </si>
  <si>
    <t>Vale Royal AC</t>
  </si>
  <si>
    <t>Tim</t>
  </si>
  <si>
    <t>TAYLOR</t>
  </si>
  <si>
    <t>Male Vet 45</t>
  </si>
  <si>
    <t>Macclesfield Harriers</t>
  </si>
  <si>
    <t>Malcolm</t>
  </si>
  <si>
    <t>FOWLER</t>
  </si>
  <si>
    <t>Alec</t>
  </si>
  <si>
    <t>BEANEY</t>
  </si>
  <si>
    <t>Junior Male u20</t>
  </si>
  <si>
    <t>West Cheshire AC</t>
  </si>
  <si>
    <t>Darren</t>
  </si>
  <si>
    <t>WASHINGTON</t>
  </si>
  <si>
    <t>Male Vet 40</t>
  </si>
  <si>
    <t>Alex</t>
  </si>
  <si>
    <t>ROWE</t>
  </si>
  <si>
    <t>Male Vet 50</t>
  </si>
  <si>
    <t>Wesham Road Runners</t>
  </si>
  <si>
    <t>Tom</t>
  </si>
  <si>
    <t>McGAFF</t>
  </si>
  <si>
    <t>Trevor Hugh</t>
  </si>
  <si>
    <t>MORRIS</t>
  </si>
  <si>
    <t>Kenneth</t>
  </si>
  <si>
    <t>MOSS</t>
  </si>
  <si>
    <t>Male Vet 55</t>
  </si>
  <si>
    <t>Northern Vets AC</t>
  </si>
  <si>
    <t>ANNABLE</t>
  </si>
  <si>
    <t>Stuart D</t>
  </si>
  <si>
    <t>PARROTT</t>
  </si>
  <si>
    <t>Graham</t>
  </si>
  <si>
    <t>RATCLIFFE</t>
  </si>
  <si>
    <t>Wirral AC</t>
  </si>
  <si>
    <t>Andrew</t>
  </si>
  <si>
    <t>CLAGUE</t>
  </si>
  <si>
    <t>Kelly</t>
  </si>
  <si>
    <t>CRICKMORE</t>
  </si>
  <si>
    <t>Senior Ladies</t>
  </si>
  <si>
    <t>City Of Chester Triathlon Club</t>
  </si>
  <si>
    <t>Neil</t>
  </si>
  <si>
    <t>JONES</t>
  </si>
  <si>
    <t>South Cheshire Harriers</t>
  </si>
  <si>
    <t>Rebecca</t>
  </si>
  <si>
    <t>HARRISON</t>
  </si>
  <si>
    <t>Cheadle Running Club</t>
  </si>
  <si>
    <t>HOLDING</t>
  </si>
  <si>
    <t>West Pennine Runners</t>
  </si>
  <si>
    <t>John</t>
  </si>
  <si>
    <t>TODD</t>
  </si>
  <si>
    <t>Martin</t>
  </si>
  <si>
    <t>SWENSSON</t>
  </si>
  <si>
    <t>Penny Lane Striders</t>
  </si>
  <si>
    <t>Rob H</t>
  </si>
  <si>
    <t>DOWNS</t>
  </si>
  <si>
    <t>Andrew P</t>
  </si>
  <si>
    <t>Prestatyn RC</t>
  </si>
  <si>
    <t>Adair</t>
  </si>
  <si>
    <t>BROUGHTON</t>
  </si>
  <si>
    <t>Helsby RC</t>
  </si>
  <si>
    <t>Simon</t>
  </si>
  <si>
    <t>BAGGULEY</t>
  </si>
  <si>
    <t>Peter</t>
  </si>
  <si>
    <t>MAHER</t>
  </si>
  <si>
    <t>EARLAM</t>
  </si>
  <si>
    <t>Ellesmere Port RC</t>
  </si>
  <si>
    <t>John Liam</t>
  </si>
  <si>
    <t>DILLON</t>
  </si>
  <si>
    <t>Whitchurch Whippet RC</t>
  </si>
  <si>
    <t>Anne</t>
  </si>
  <si>
    <t>FARMER</t>
  </si>
  <si>
    <t>John Cameron</t>
  </si>
  <si>
    <t>McANDREW</t>
  </si>
  <si>
    <t>Michael Kirk</t>
  </si>
  <si>
    <t>STONE</t>
  </si>
  <si>
    <t>CORTVRIEND</t>
  </si>
  <si>
    <t>Denbigh Harriers</t>
  </si>
  <si>
    <t>Mark</t>
  </si>
  <si>
    <t>BALE</t>
  </si>
  <si>
    <t>DODD</t>
  </si>
  <si>
    <t>STOCK</t>
  </si>
  <si>
    <t>Colin</t>
  </si>
  <si>
    <t>MARTIN</t>
  </si>
  <si>
    <t>Nicola</t>
  </si>
  <si>
    <t>BIRD</t>
  </si>
  <si>
    <t>Mick</t>
  </si>
  <si>
    <t>FAIRS</t>
  </si>
  <si>
    <t>Male Vet 60</t>
  </si>
  <si>
    <t>Gemma L</t>
  </si>
  <si>
    <t>CONNOLLY</t>
  </si>
  <si>
    <t>St Helens-Sutton AC</t>
  </si>
  <si>
    <t>Declan</t>
  </si>
  <si>
    <t>MURRAY</t>
  </si>
  <si>
    <t>Nick</t>
  </si>
  <si>
    <t>DUNNING</t>
  </si>
  <si>
    <t>WEBSTER</t>
  </si>
  <si>
    <t>Liz (E) A</t>
  </si>
  <si>
    <t>FARHALL</t>
  </si>
  <si>
    <t>Ian Edward</t>
  </si>
  <si>
    <t>LANDUCCI</t>
  </si>
  <si>
    <t>Chris</t>
  </si>
  <si>
    <t>HARBRON</t>
  </si>
  <si>
    <t>Marcus L</t>
  </si>
  <si>
    <t>CROMPTON</t>
  </si>
  <si>
    <t>Matthew</t>
  </si>
  <si>
    <t>PITT</t>
  </si>
  <si>
    <t>Dave</t>
  </si>
  <si>
    <t>NEWTON</t>
  </si>
  <si>
    <t>Oswestry Olympians</t>
  </si>
  <si>
    <t>Alan John</t>
  </si>
  <si>
    <t>BURTON</t>
  </si>
  <si>
    <t>Vicky</t>
  </si>
  <si>
    <t>McKINNON</t>
  </si>
  <si>
    <t>Simon James</t>
  </si>
  <si>
    <t>GREENWOOD</t>
  </si>
  <si>
    <t>Ian</t>
  </si>
  <si>
    <t>SMALLWOOD</t>
  </si>
  <si>
    <t>Andrew J</t>
  </si>
  <si>
    <t>MAYERS</t>
  </si>
  <si>
    <t>Raymond</t>
  </si>
  <si>
    <t>HALL</t>
  </si>
  <si>
    <t>Halifax Harriers</t>
  </si>
  <si>
    <t>Tony</t>
  </si>
  <si>
    <t>HULME</t>
  </si>
  <si>
    <t>Robert A</t>
  </si>
  <si>
    <t>GILBERT</t>
  </si>
  <si>
    <t>INNES</t>
  </si>
  <si>
    <t>Tattenhall Runners</t>
  </si>
  <si>
    <t>James</t>
  </si>
  <si>
    <t>SIMPSON</t>
  </si>
  <si>
    <t>Anthony</t>
  </si>
  <si>
    <t>PEACOCK</t>
  </si>
  <si>
    <t>Northern Vets</t>
  </si>
  <si>
    <t>David</t>
  </si>
  <si>
    <t>BEWLEY</t>
  </si>
  <si>
    <t>Sara</t>
  </si>
  <si>
    <t>ATKINSON</t>
  </si>
  <si>
    <t>Lady Vet 40</t>
  </si>
  <si>
    <t>Penny</t>
  </si>
  <si>
    <t>THORN</t>
  </si>
  <si>
    <t>Steve</t>
  </si>
  <si>
    <t>SMITH</t>
  </si>
  <si>
    <t>Richard</t>
  </si>
  <si>
    <t>MURPHY</t>
  </si>
  <si>
    <t>Brad</t>
  </si>
  <si>
    <t>EHLEN</t>
  </si>
  <si>
    <t>Jonathan</t>
  </si>
  <si>
    <t>PRITCHARD</t>
  </si>
  <si>
    <t>Christopher Paul</t>
  </si>
  <si>
    <t>CAMPTON</t>
  </si>
  <si>
    <t>Paul</t>
  </si>
  <si>
    <t>RILEY</t>
  </si>
  <si>
    <t>Sue</t>
  </si>
  <si>
    <t>HOOL</t>
  </si>
  <si>
    <t>Kristy</t>
  </si>
  <si>
    <t>READMAN</t>
  </si>
  <si>
    <t>WATTS</t>
  </si>
  <si>
    <t>Stephen</t>
  </si>
  <si>
    <t>WILLIAMS</t>
  </si>
  <si>
    <t>Max</t>
  </si>
  <si>
    <t>WOODS</t>
  </si>
  <si>
    <t>BLAIR</t>
  </si>
  <si>
    <t>Melvyn</t>
  </si>
  <si>
    <t>COLE</t>
  </si>
  <si>
    <t>GREGORY</t>
  </si>
  <si>
    <t>EVANS</t>
  </si>
  <si>
    <t>Wrexham AC</t>
  </si>
  <si>
    <t>Warren</t>
  </si>
  <si>
    <t>MASON</t>
  </si>
  <si>
    <t>David V</t>
  </si>
  <si>
    <t>PINNINGTON</t>
  </si>
  <si>
    <t>Kevin C</t>
  </si>
  <si>
    <t>WOOD</t>
  </si>
  <si>
    <t>David Lloyd RC</t>
  </si>
  <si>
    <t>Kate J</t>
  </si>
  <si>
    <t>SUTTON</t>
  </si>
  <si>
    <t>Lady Vet 45</t>
  </si>
  <si>
    <t>Keith</t>
  </si>
  <si>
    <t>WESTON</t>
  </si>
  <si>
    <t>Dirk</t>
  </si>
  <si>
    <t>MITHEN</t>
  </si>
  <si>
    <t>Sergey</t>
  </si>
  <si>
    <t>RYABOV</t>
  </si>
  <si>
    <t>SPALL</t>
  </si>
  <si>
    <t>Patrick</t>
  </si>
  <si>
    <t>PHELAN</t>
  </si>
  <si>
    <t>BATTERHAM</t>
  </si>
  <si>
    <t>Andy</t>
  </si>
  <si>
    <t>PENNINGTON</t>
  </si>
  <si>
    <t>PHILLIPS</t>
  </si>
  <si>
    <t>Barry</t>
  </si>
  <si>
    <t>CHAMBERS</t>
  </si>
  <si>
    <t>Brian</t>
  </si>
  <si>
    <t>HEYS</t>
  </si>
  <si>
    <t>Jan</t>
  </si>
  <si>
    <t>LITTLER</t>
  </si>
  <si>
    <t>Lady Vet 50</t>
  </si>
  <si>
    <t>Capenhurst RC</t>
  </si>
  <si>
    <t>GOULDING</t>
  </si>
  <si>
    <t>Dean</t>
  </si>
  <si>
    <t>RICHARDS</t>
  </si>
  <si>
    <t>WHINCUP</t>
  </si>
  <si>
    <t>Holly</t>
  </si>
  <si>
    <t>DOOLEY</t>
  </si>
  <si>
    <t>Styal Running club</t>
  </si>
  <si>
    <t>COLLIER</t>
  </si>
  <si>
    <t>CURTEIS</t>
  </si>
  <si>
    <t>Halstead Road Runners</t>
  </si>
  <si>
    <t>Rob</t>
  </si>
  <si>
    <t>CUMMINGS</t>
  </si>
  <si>
    <t>Timothy John</t>
  </si>
  <si>
    <t>WARN</t>
  </si>
  <si>
    <t>Keith R</t>
  </si>
  <si>
    <t>Simon John</t>
  </si>
  <si>
    <t>WALKER</t>
  </si>
  <si>
    <t>Janet</t>
  </si>
  <si>
    <t>JEFFREYS</t>
  </si>
  <si>
    <t>Jeremy P</t>
  </si>
  <si>
    <t>BLACK</t>
  </si>
  <si>
    <t>Ian S</t>
  </si>
  <si>
    <t>ASHCROFT</t>
  </si>
  <si>
    <t>Catherine</t>
  </si>
  <si>
    <t>VOYCE</t>
  </si>
  <si>
    <t>Carl</t>
  </si>
  <si>
    <t>BALSHAW</t>
  </si>
  <si>
    <t>Horwich RMI Harriers</t>
  </si>
  <si>
    <t>Penny E</t>
  </si>
  <si>
    <t>HINKE</t>
  </si>
  <si>
    <t>Sarah</t>
  </si>
  <si>
    <t>WAITE</t>
  </si>
  <si>
    <t>Amanda</t>
  </si>
  <si>
    <t>BRADBURY</t>
  </si>
  <si>
    <t>DURRANT</t>
  </si>
  <si>
    <t>Jack</t>
  </si>
  <si>
    <t>THOMAS</t>
  </si>
  <si>
    <t>Male Vet 65</t>
  </si>
  <si>
    <t>Buckley Runners</t>
  </si>
  <si>
    <t>Chris T</t>
  </si>
  <si>
    <t>HULSE</t>
  </si>
  <si>
    <t>Marcus</t>
  </si>
  <si>
    <t>JEREMY</t>
  </si>
  <si>
    <t>Kevin</t>
  </si>
  <si>
    <t>Robert</t>
  </si>
  <si>
    <t>HICKS</t>
  </si>
  <si>
    <t>CHENG</t>
  </si>
  <si>
    <t>Stuart</t>
  </si>
  <si>
    <t>RAIN</t>
  </si>
  <si>
    <t>Owen</t>
  </si>
  <si>
    <t>Grace 2</t>
  </si>
  <si>
    <t>HART</t>
  </si>
  <si>
    <t>Lady Vet 35</t>
  </si>
  <si>
    <t>LONG</t>
  </si>
  <si>
    <t>McINTYRE</t>
  </si>
  <si>
    <t>Michael A</t>
  </si>
  <si>
    <t>CLARK</t>
  </si>
  <si>
    <t>WATSON</t>
  </si>
  <si>
    <t>Mike</t>
  </si>
  <si>
    <t>ROBERTS</t>
  </si>
  <si>
    <t>Greg</t>
  </si>
  <si>
    <t>NEAL</t>
  </si>
  <si>
    <t>Watford Harriers</t>
  </si>
  <si>
    <t>Jane E</t>
  </si>
  <si>
    <t>ASHBROOK</t>
  </si>
  <si>
    <t>Eleanor I</t>
  </si>
  <si>
    <t>ROBINSON</t>
  </si>
  <si>
    <t>David John</t>
  </si>
  <si>
    <t>McALISTER</t>
  </si>
  <si>
    <t>Wallasey AC</t>
  </si>
  <si>
    <t>Gareth</t>
  </si>
  <si>
    <t>Tarja</t>
  </si>
  <si>
    <t>KINNUNEN</t>
  </si>
  <si>
    <t>CURTIS</t>
  </si>
  <si>
    <t>NEUKOM</t>
  </si>
  <si>
    <t>Joanne</t>
  </si>
  <si>
    <t>EDWARDS</t>
  </si>
  <si>
    <t>BOSWELL</t>
  </si>
  <si>
    <t>Rod</t>
  </si>
  <si>
    <t>COOMBS</t>
  </si>
  <si>
    <t>Claudine</t>
  </si>
  <si>
    <t>GIBSON</t>
  </si>
  <si>
    <t>HAIGH</t>
  </si>
  <si>
    <t>Sophia</t>
  </si>
  <si>
    <t>Jayne</t>
  </si>
  <si>
    <t>LOMAX</t>
  </si>
  <si>
    <t>FELLOWS</t>
  </si>
  <si>
    <t>John Anthony</t>
  </si>
  <si>
    <t>LANCASTER</t>
  </si>
  <si>
    <t>OWEN</t>
  </si>
  <si>
    <t>HOLMES</t>
  </si>
  <si>
    <t>Susie</t>
  </si>
  <si>
    <t>Joe</t>
  </si>
  <si>
    <t>PARK</t>
  </si>
  <si>
    <t>Male Vet 70</t>
  </si>
  <si>
    <t>Cheshire Tally Ho</t>
  </si>
  <si>
    <t>Rosemary</t>
  </si>
  <si>
    <t>ROGERS</t>
  </si>
  <si>
    <t>Lady Vet 55</t>
  </si>
  <si>
    <t>Deestriders RC</t>
  </si>
  <si>
    <t>WILSON</t>
  </si>
  <si>
    <t>Stephanie Stella</t>
  </si>
  <si>
    <t>CHARMAN</t>
  </si>
  <si>
    <t>Michael</t>
  </si>
  <si>
    <t>Roy</t>
  </si>
  <si>
    <t>POWNALL</t>
  </si>
  <si>
    <t>PIERCY</t>
  </si>
  <si>
    <t>Madeleine</t>
  </si>
  <si>
    <t>CLARKE</t>
  </si>
  <si>
    <t>Carol</t>
  </si>
  <si>
    <t>CLULOW</t>
  </si>
  <si>
    <t>FORTUNE</t>
  </si>
  <si>
    <t>John K</t>
  </si>
  <si>
    <t>OLIVER</t>
  </si>
  <si>
    <t>Iain</t>
  </si>
  <si>
    <t>Fiona J</t>
  </si>
  <si>
    <t>Richard J</t>
  </si>
  <si>
    <t>CARTWRIGHT</t>
  </si>
  <si>
    <t>Colin Ian</t>
  </si>
  <si>
    <t>GEORGE</t>
  </si>
  <si>
    <t>Charlotte</t>
  </si>
  <si>
    <t>GODFREY</t>
  </si>
  <si>
    <t>Zoe</t>
  </si>
  <si>
    <t>LEE</t>
  </si>
  <si>
    <t>Natalie</t>
  </si>
  <si>
    <t>REES</t>
  </si>
  <si>
    <t>Roger</t>
  </si>
  <si>
    <t>BRACE</t>
  </si>
  <si>
    <t>Sunlight Runners</t>
  </si>
  <si>
    <t>Trevor</t>
  </si>
  <si>
    <t>FAULKNER</t>
  </si>
  <si>
    <t>Antoni Julian</t>
  </si>
  <si>
    <t>NOWAKOWSKI</t>
  </si>
  <si>
    <t>Laura</t>
  </si>
  <si>
    <t>WEDLEY</t>
  </si>
  <si>
    <t>COOPER</t>
  </si>
  <si>
    <t>Roger J</t>
  </si>
  <si>
    <t>NUTTER</t>
  </si>
  <si>
    <t>Nigel Adrian</t>
  </si>
  <si>
    <t>CRIERIE</t>
  </si>
  <si>
    <t>Christopher</t>
  </si>
  <si>
    <t>ASHLEY</t>
  </si>
  <si>
    <t>Samantha L</t>
  </si>
  <si>
    <t>WILDE</t>
  </si>
  <si>
    <t>AVERY</t>
  </si>
  <si>
    <t>Rachel</t>
  </si>
  <si>
    <t>Eileen</t>
  </si>
  <si>
    <t>DAVIDSON</t>
  </si>
  <si>
    <t>BARKER</t>
  </si>
  <si>
    <t>RUSH</t>
  </si>
  <si>
    <t>Phil</t>
  </si>
  <si>
    <t>JARVIS</t>
  </si>
  <si>
    <t>HIGGINS</t>
  </si>
  <si>
    <t>Nina</t>
  </si>
  <si>
    <t>BIRCH</t>
  </si>
  <si>
    <t>Sacha</t>
  </si>
  <si>
    <t>KENDALL WOODS</t>
  </si>
  <si>
    <t>Moira</t>
  </si>
  <si>
    <t>JACKSON</t>
  </si>
  <si>
    <t>PICKAVANCE</t>
  </si>
  <si>
    <t>Dennis</t>
  </si>
  <si>
    <t>Ian A</t>
  </si>
  <si>
    <t>Daniel</t>
  </si>
  <si>
    <t>KIRSCHEN</t>
  </si>
  <si>
    <t>HUDSON</t>
  </si>
  <si>
    <t>John Roy</t>
  </si>
  <si>
    <t>LATHAM</t>
  </si>
  <si>
    <t>Allison</t>
  </si>
  <si>
    <t>PARKES</t>
  </si>
  <si>
    <t>Peter James</t>
  </si>
  <si>
    <t>Louise</t>
  </si>
  <si>
    <t>NESBITT</t>
  </si>
  <si>
    <t>WELLER</t>
  </si>
  <si>
    <t>Elizabeth M</t>
  </si>
  <si>
    <t>OLDFIELD</t>
  </si>
  <si>
    <t>Sally</t>
  </si>
  <si>
    <t>FORREST</t>
  </si>
  <si>
    <t>Susan</t>
  </si>
  <si>
    <t>BROADBENT</t>
  </si>
  <si>
    <t>Ronald</t>
  </si>
  <si>
    <t>TWEEDIE</t>
  </si>
  <si>
    <t>BALDACCHINO</t>
  </si>
  <si>
    <t>BEESLEY</t>
  </si>
  <si>
    <t>Graham S</t>
  </si>
  <si>
    <t>LLOYD</t>
  </si>
  <si>
    <t>Harry</t>
  </si>
  <si>
    <t>COWLEY</t>
  </si>
  <si>
    <t>Ruth</t>
  </si>
  <si>
    <t>PAWSON</t>
  </si>
  <si>
    <t>Teresa</t>
  </si>
  <si>
    <t>FAJARDO</t>
  </si>
  <si>
    <t>ROWLAND</t>
  </si>
  <si>
    <t>Vineeth</t>
  </si>
  <si>
    <t>KUMAR</t>
  </si>
  <si>
    <t>DEAN</t>
  </si>
  <si>
    <t>Geoff</t>
  </si>
  <si>
    <t>HOWARTH</t>
  </si>
  <si>
    <t>Julia</t>
  </si>
  <si>
    <t>CARRIER BOSWELL</t>
  </si>
  <si>
    <t>Megan</t>
  </si>
  <si>
    <t>BRADBURN</t>
  </si>
  <si>
    <t>Johanna</t>
  </si>
  <si>
    <t>SILVA</t>
  </si>
  <si>
    <t>Sinead</t>
  </si>
  <si>
    <t>MALONE</t>
  </si>
  <si>
    <t>Lesley</t>
  </si>
  <si>
    <t>Lady Vet 65</t>
  </si>
  <si>
    <t>Jane Clare</t>
  </si>
  <si>
    <t>BRADLEY</t>
  </si>
  <si>
    <t>Ann</t>
  </si>
  <si>
    <t>Diane</t>
  </si>
  <si>
    <t>HARRIS</t>
  </si>
  <si>
    <t>Angela</t>
  </si>
  <si>
    <t>LAWRENCE</t>
  </si>
  <si>
    <t>Deanne</t>
  </si>
  <si>
    <t>Lyn</t>
  </si>
  <si>
    <t>COLLINS</t>
  </si>
  <si>
    <t>Jane</t>
  </si>
  <si>
    <t>BROPHY</t>
  </si>
  <si>
    <t>Simon GREENWOOD</t>
  </si>
  <si>
    <t>Stephen SPALL</t>
  </si>
  <si>
    <t>John McANDREW</t>
  </si>
  <si>
    <t>Kevin CURTIS</t>
  </si>
  <si>
    <t>Nigel CRIERIE</t>
  </si>
  <si>
    <t>Adair BROUGHTON</t>
  </si>
  <si>
    <t>Michael CHARMAN</t>
  </si>
  <si>
    <t>Graham LLOYD</t>
  </si>
  <si>
    <t>Tim TAYLOR</t>
  </si>
  <si>
    <t>Tim STOCK</t>
  </si>
  <si>
    <t>Declan MURRAY</t>
  </si>
  <si>
    <t>Chris HARBRON</t>
  </si>
  <si>
    <t>Warren MASON</t>
  </si>
  <si>
    <t>Neil MURPHY</t>
  </si>
  <si>
    <t>Neil JONES</t>
  </si>
  <si>
    <t>Andrew MAYERS</t>
  </si>
  <si>
    <t>James SIMPSON</t>
  </si>
  <si>
    <t>Melvyn COLE</t>
  </si>
  <si>
    <t>Stephen WHINCUP</t>
  </si>
  <si>
    <t>Rob CUMMINGS</t>
  </si>
  <si>
    <t>Simon WALKER</t>
  </si>
  <si>
    <t>Kevin HALL</t>
  </si>
  <si>
    <t>John LATHAM</t>
  </si>
  <si>
    <t>Graham HOUGHTON</t>
  </si>
  <si>
    <t>Colin MARTIN</t>
  </si>
  <si>
    <t>Matthew PITT</t>
  </si>
  <si>
    <t>Brad EHLEN</t>
  </si>
  <si>
    <t>Andy PENNINGTON</t>
  </si>
  <si>
    <t>Iain FORTUNE</t>
  </si>
  <si>
    <t>David WATSON</t>
  </si>
  <si>
    <t>Andrew DOOLEY</t>
  </si>
  <si>
    <t>Anthony COLLIER</t>
  </si>
  <si>
    <t>Jonathan CLARKE</t>
  </si>
  <si>
    <t>Brian HIGGINS</t>
  </si>
  <si>
    <t>Graham INNES</t>
  </si>
  <si>
    <t>Andrew BLAIR</t>
  </si>
  <si>
    <t>Martin DURRANT</t>
  </si>
  <si>
    <t>Peter AVERY</t>
  </si>
  <si>
    <t>Stuart DOYLE</t>
  </si>
  <si>
    <t>Tom ANNABLE</t>
  </si>
  <si>
    <t>John TODD</t>
  </si>
  <si>
    <t>Peter MAHER</t>
  </si>
  <si>
    <t>Marcus CROMPTON</t>
  </si>
  <si>
    <t>Sergey RYABOV</t>
  </si>
  <si>
    <t>Barry CHAMBERS</t>
  </si>
  <si>
    <t>Alec BEANEY</t>
  </si>
  <si>
    <t>Andrew CLAGUE</t>
  </si>
  <si>
    <t>Stephen WILLIAMS</t>
  </si>
  <si>
    <t>Max WOODS</t>
  </si>
  <si>
    <t>Richard BATTERHAM</t>
  </si>
  <si>
    <t>Damian NICHOLLS</t>
  </si>
  <si>
    <t>Malcolm FOWLER</t>
  </si>
  <si>
    <t>Tom McGAFF</t>
  </si>
  <si>
    <t>Trevor MORRIS</t>
  </si>
  <si>
    <t>Stuart PARROTT</t>
  </si>
  <si>
    <t>Rob DOWNS</t>
  </si>
  <si>
    <t>Mark BALE</t>
  </si>
  <si>
    <t>Mick FAIRS</t>
  </si>
  <si>
    <t>Ian SMALLWOOD</t>
  </si>
  <si>
    <t>Tony HULME</t>
  </si>
  <si>
    <t>Robert GILBERT</t>
  </si>
  <si>
    <t>Steve SMITH</t>
  </si>
  <si>
    <t>Andrew WATTS</t>
  </si>
  <si>
    <t>Ian ASHCROFT</t>
  </si>
  <si>
    <t>Owen ASHCROFT</t>
  </si>
  <si>
    <t>Peter WATSON</t>
  </si>
  <si>
    <t>Rod COOMBS</t>
  </si>
  <si>
    <t>Roy POWNALL</t>
  </si>
  <si>
    <t>Trevor FAULKNER</t>
  </si>
  <si>
    <t>Chris HULSE</t>
  </si>
  <si>
    <t>Pos</t>
  </si>
  <si>
    <t>Name</t>
  </si>
  <si>
    <t>Club</t>
  </si>
  <si>
    <t>Cat</t>
  </si>
  <si>
    <t>Time</t>
  </si>
  <si>
    <t>Team Points</t>
  </si>
  <si>
    <t>Ind Points</t>
  </si>
  <si>
    <t>Jim PENDRILL</t>
  </si>
  <si>
    <t>&lt;- counters -&gt;</t>
  </si>
  <si>
    <t>Total</t>
  </si>
  <si>
    <t>Vale Royal</t>
  </si>
  <si>
    <t>South Cheshire H</t>
  </si>
  <si>
    <t>Macclesfield H</t>
  </si>
  <si>
    <t>Sandbach Striders</t>
  </si>
  <si>
    <t>Styal RC</t>
  </si>
  <si>
    <t>-</t>
  </si>
  <si>
    <t>Warrington AC</t>
  </si>
  <si>
    <t>Warrington RR</t>
  </si>
  <si>
    <t>Chester Tri</t>
  </si>
  <si>
    <t>Boalloy RC</t>
  </si>
  <si>
    <t>Congleton H</t>
  </si>
  <si>
    <t>Cross-checks</t>
  </si>
  <si>
    <t>Min</t>
  </si>
  <si>
    <t>&lt;--- total</t>
  </si>
  <si>
    <t>&lt;--- expected total</t>
  </si>
  <si>
    <t>Kelly CRICKMORE</t>
  </si>
  <si>
    <t>Nicola BIRD</t>
  </si>
  <si>
    <t>Madeleine BIRD</t>
  </si>
  <si>
    <t>Holly TAYLOR</t>
  </si>
  <si>
    <t>Anne FARMER</t>
  </si>
  <si>
    <t>Kristy READMAN</t>
  </si>
  <si>
    <t>Catherine VOYCE</t>
  </si>
  <si>
    <t>Liz FARHALL</t>
  </si>
  <si>
    <t>Anne FORTUNE</t>
  </si>
  <si>
    <t>Johanna SILVA</t>
  </si>
  <si>
    <t>Louise WELLER</t>
  </si>
  <si>
    <t>Sara ATKINSON</t>
  </si>
  <si>
    <t>Lesley CLAGUE</t>
  </si>
  <si>
    <t>Joanne EDWARDS</t>
  </si>
  <si>
    <t>Jayne LOMAX</t>
  </si>
  <si>
    <t>Eleanor ROBINSON</t>
  </si>
  <si>
    <t>Sacha KENDALL WOODS</t>
  </si>
  <si>
    <t>Vicky McKINNON</t>
  </si>
  <si>
    <t>Sue HOOL</t>
  </si>
  <si>
    <t>Penny HINKE</t>
  </si>
  <si>
    <t>Sarah WAITE</t>
  </si>
  <si>
    <t>Amanda BRADBURY</t>
  </si>
  <si>
    <t>Charlotte GODFREY</t>
  </si>
  <si>
    <t>Nina BIRCH</t>
  </si>
  <si>
    <t>Kate SUTTON</t>
  </si>
  <si>
    <t>Grace HART</t>
  </si>
  <si>
    <t>Stephanie CHARMAN</t>
  </si>
  <si>
    <t>Jane ASHBROOK</t>
  </si>
  <si>
    <t>Nick DUNNING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</si>
</sst>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"/>
  </numFmts>
  <fonts count="43">
    <font>
      <sz val="10"/>
      <name val="Arial"/>
      <family val="0"/>
    </font>
    <font>
      <sz val="9"/>
      <color indexed="8"/>
      <name val="Verdan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21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1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pane ySplit="1" topLeftCell="A37" activePane="bottomLeft" state="frozen"/>
      <selection pane="topLeft" activeCell="A1" sqref="A1"/>
      <selection pane="bottomLeft" activeCell="G73" sqref="A1:G73"/>
    </sheetView>
  </sheetViews>
  <sheetFormatPr defaultColWidth="9.140625" defaultRowHeight="12.75"/>
  <cols>
    <col min="1" max="1" width="4.00390625" style="8" bestFit="1" customWidth="1"/>
    <col min="2" max="2" width="22.421875" style="8" customWidth="1"/>
    <col min="3" max="3" width="26.140625" style="8" customWidth="1"/>
    <col min="4" max="4" width="14.140625" style="8" bestFit="1" customWidth="1"/>
    <col min="5" max="5" width="9.140625" style="8" customWidth="1"/>
    <col min="6" max="6" width="12.28125" style="7" bestFit="1" customWidth="1"/>
    <col min="7" max="7" width="10.00390625" style="7" bestFit="1" customWidth="1"/>
    <col min="8" max="9" width="9.140625" style="7" hidden="1" customWidth="1"/>
    <col min="10" max="16384" width="9.140625" style="7" customWidth="1"/>
  </cols>
  <sheetData>
    <row r="1" spans="1:8" s="3" customFormat="1" ht="12" customHeight="1">
      <c r="A1" s="3" t="s">
        <v>497</v>
      </c>
      <c r="B1" s="3" t="s">
        <v>498</v>
      </c>
      <c r="C1" s="3" t="s">
        <v>499</v>
      </c>
      <c r="D1" s="3" t="s">
        <v>500</v>
      </c>
      <c r="E1" s="5" t="s">
        <v>501</v>
      </c>
      <c r="F1" s="3" t="s">
        <v>502</v>
      </c>
      <c r="G1" s="3" t="s">
        <v>503</v>
      </c>
      <c r="H1" s="12"/>
    </row>
    <row r="2" spans="1:9" ht="12.75">
      <c r="A2" s="8">
        <v>1</v>
      </c>
      <c r="B2" s="8" t="s">
        <v>477</v>
      </c>
      <c r="C2" s="8" t="s">
        <v>3</v>
      </c>
      <c r="D2" s="8" t="s">
        <v>2</v>
      </c>
      <c r="E2" s="9">
        <v>0.0228125</v>
      </c>
      <c r="F2" s="6">
        <v>100</v>
      </c>
      <c r="G2" s="6">
        <v>100</v>
      </c>
      <c r="H2" s="6">
        <v>100</v>
      </c>
      <c r="I2" s="7">
        <v>1</v>
      </c>
    </row>
    <row r="3" spans="1:9" ht="12.75">
      <c r="A3" s="8">
        <v>2</v>
      </c>
      <c r="B3" s="8" t="s">
        <v>504</v>
      </c>
      <c r="C3" s="8" t="s">
        <v>3</v>
      </c>
      <c r="D3" s="8" t="s">
        <v>6</v>
      </c>
      <c r="E3" s="9">
        <v>0.023414351851851853</v>
      </c>
      <c r="F3" s="6">
        <f>IF(I3=1,H2-1,"-")</f>
        <v>99</v>
      </c>
      <c r="G3" s="6">
        <f>MAX(G2-1,1)</f>
        <v>99</v>
      </c>
      <c r="H3" s="6">
        <f>IF(I3=1,H2-1,H2)</f>
        <v>99</v>
      </c>
      <c r="I3" s="7">
        <v>1</v>
      </c>
    </row>
    <row r="4" spans="1:9" ht="12.75">
      <c r="A4" s="8">
        <v>3</v>
      </c>
      <c r="B4" s="8" t="s">
        <v>450</v>
      </c>
      <c r="C4" s="8" t="s">
        <v>9</v>
      </c>
      <c r="D4" s="8" t="s">
        <v>2</v>
      </c>
      <c r="E4" s="9">
        <v>0.02349537037037037</v>
      </c>
      <c r="F4" s="6">
        <f aca="true" t="shared" si="0" ref="F4:F68">IF(I4=1,H3-1,"-")</f>
        <v>98</v>
      </c>
      <c r="G4" s="6">
        <f aca="true" t="shared" si="1" ref="G4:G68">MAX(G3-1,1)</f>
        <v>98</v>
      </c>
      <c r="H4" s="6">
        <f aca="true" t="shared" si="2" ref="H4:H68">IF(I4=1,H3-1,H3)</f>
        <v>98</v>
      </c>
      <c r="I4" s="7">
        <v>1</v>
      </c>
    </row>
    <row r="5" spans="1:9" ht="12.75">
      <c r="A5" s="8">
        <v>4</v>
      </c>
      <c r="B5" s="8" t="s">
        <v>465</v>
      </c>
      <c r="C5" s="8" t="s">
        <v>12</v>
      </c>
      <c r="D5" s="8" t="s">
        <v>6</v>
      </c>
      <c r="E5" s="9">
        <v>0.023622685185185188</v>
      </c>
      <c r="F5" s="6">
        <f t="shared" si="0"/>
        <v>97</v>
      </c>
      <c r="G5" s="6">
        <f t="shared" si="1"/>
        <v>97</v>
      </c>
      <c r="H5" s="6">
        <f t="shared" si="2"/>
        <v>97</v>
      </c>
      <c r="I5" s="7">
        <v>1</v>
      </c>
    </row>
    <row r="6" spans="1:9" ht="12.75">
      <c r="A6" s="8">
        <v>5</v>
      </c>
      <c r="B6" s="8" t="s">
        <v>435</v>
      </c>
      <c r="C6" s="8" t="s">
        <v>16</v>
      </c>
      <c r="D6" s="8" t="s">
        <v>15</v>
      </c>
      <c r="E6" s="9">
        <v>0.02377314814814815</v>
      </c>
      <c r="F6" s="6">
        <f t="shared" si="0"/>
        <v>96</v>
      </c>
      <c r="G6" s="6">
        <f t="shared" si="1"/>
        <v>96</v>
      </c>
      <c r="H6" s="6">
        <f t="shared" si="2"/>
        <v>96</v>
      </c>
      <c r="I6" s="7">
        <v>1</v>
      </c>
    </row>
    <row r="7" spans="1:9" ht="12.75">
      <c r="A7" s="8">
        <v>6</v>
      </c>
      <c r="B7" s="8" t="s">
        <v>478</v>
      </c>
      <c r="C7" s="8" t="s">
        <v>3</v>
      </c>
      <c r="D7" s="8" t="s">
        <v>15</v>
      </c>
      <c r="E7" s="9">
        <v>0.02388888888888889</v>
      </c>
      <c r="F7" s="6">
        <f t="shared" si="0"/>
        <v>95</v>
      </c>
      <c r="G7" s="6">
        <f t="shared" si="1"/>
        <v>95</v>
      </c>
      <c r="H7" s="6">
        <f t="shared" si="2"/>
        <v>95</v>
      </c>
      <c r="I7" s="7">
        <v>1</v>
      </c>
    </row>
    <row r="8" spans="1:9" ht="12.75">
      <c r="A8" s="8">
        <v>7</v>
      </c>
      <c r="B8" s="8" t="s">
        <v>472</v>
      </c>
      <c r="C8" s="8" t="s">
        <v>22</v>
      </c>
      <c r="D8" s="8" t="s">
        <v>21</v>
      </c>
      <c r="E8" s="9">
        <v>0.02400462962962963</v>
      </c>
      <c r="F8" s="6">
        <f t="shared" si="0"/>
        <v>94</v>
      </c>
      <c r="G8" s="6">
        <f t="shared" si="1"/>
        <v>94</v>
      </c>
      <c r="H8" s="6">
        <f t="shared" si="2"/>
        <v>94</v>
      </c>
      <c r="I8" s="7">
        <v>1</v>
      </c>
    </row>
    <row r="9" spans="1:9" ht="12.75">
      <c r="A9" s="8">
        <v>8</v>
      </c>
      <c r="B9" s="8" t="s">
        <v>479</v>
      </c>
      <c r="C9" s="8" t="s">
        <v>3</v>
      </c>
      <c r="D9" s="8" t="s">
        <v>28</v>
      </c>
      <c r="E9" s="9">
        <v>0.024305555555555556</v>
      </c>
      <c r="F9" s="6">
        <f t="shared" si="0"/>
        <v>93</v>
      </c>
      <c r="G9" s="6">
        <f t="shared" si="1"/>
        <v>93</v>
      </c>
      <c r="H9" s="6">
        <f t="shared" si="2"/>
        <v>93</v>
      </c>
      <c r="I9" s="7">
        <v>1</v>
      </c>
    </row>
    <row r="10" spans="1:9" ht="12.75">
      <c r="A10" s="8">
        <v>9</v>
      </c>
      <c r="B10" s="8" t="s">
        <v>480</v>
      </c>
      <c r="C10" s="8" t="s">
        <v>3</v>
      </c>
      <c r="D10" s="8" t="s">
        <v>15</v>
      </c>
      <c r="E10" s="9">
        <v>0.024444444444444446</v>
      </c>
      <c r="F10" s="6">
        <f t="shared" si="0"/>
        <v>92</v>
      </c>
      <c r="G10" s="6">
        <f t="shared" si="1"/>
        <v>92</v>
      </c>
      <c r="H10" s="6">
        <f t="shared" si="2"/>
        <v>92</v>
      </c>
      <c r="I10" s="7">
        <v>1</v>
      </c>
    </row>
    <row r="11" spans="1:9" ht="12.75">
      <c r="A11" s="8">
        <v>10</v>
      </c>
      <c r="B11" s="8" t="s">
        <v>466</v>
      </c>
      <c r="C11" s="8" t="s">
        <v>12</v>
      </c>
      <c r="D11" s="8" t="s">
        <v>25</v>
      </c>
      <c r="E11" s="9">
        <v>0.024710648148148148</v>
      </c>
      <c r="F11" s="6">
        <f t="shared" si="0"/>
        <v>91</v>
      </c>
      <c r="G11" s="6">
        <f t="shared" si="1"/>
        <v>91</v>
      </c>
      <c r="H11" s="6">
        <f t="shared" si="2"/>
        <v>91</v>
      </c>
      <c r="I11" s="7">
        <v>1</v>
      </c>
    </row>
    <row r="12" spans="1:9" ht="12.75">
      <c r="A12" s="8">
        <v>11</v>
      </c>
      <c r="B12" s="8" t="s">
        <v>481</v>
      </c>
      <c r="C12" s="8" t="s">
        <v>3</v>
      </c>
      <c r="D12" s="8" t="s">
        <v>15</v>
      </c>
      <c r="E12" s="9">
        <v>0.024814814814814817</v>
      </c>
      <c r="F12" s="6">
        <f t="shared" si="0"/>
        <v>90</v>
      </c>
      <c r="G12" s="6">
        <f t="shared" si="1"/>
        <v>90</v>
      </c>
      <c r="H12" s="6">
        <f t="shared" si="2"/>
        <v>90</v>
      </c>
      <c r="I12" s="7">
        <v>1</v>
      </c>
    </row>
    <row r="13" spans="1:9" ht="12.75">
      <c r="A13" s="8">
        <v>12</v>
      </c>
      <c r="B13" s="8" t="s">
        <v>473</v>
      </c>
      <c r="C13" s="8" t="s">
        <v>22</v>
      </c>
      <c r="D13" s="8" t="s">
        <v>25</v>
      </c>
      <c r="E13" s="9">
        <v>0.02525462962962963</v>
      </c>
      <c r="F13" s="6">
        <f t="shared" si="0"/>
        <v>89</v>
      </c>
      <c r="G13" s="6">
        <f t="shared" si="1"/>
        <v>89</v>
      </c>
      <c r="H13" s="6">
        <f t="shared" si="2"/>
        <v>89</v>
      </c>
      <c r="I13" s="7">
        <v>1</v>
      </c>
    </row>
    <row r="14" spans="1:9" ht="12.75">
      <c r="A14" s="8">
        <v>13</v>
      </c>
      <c r="B14" s="8" t="s">
        <v>441</v>
      </c>
      <c r="C14" s="8" t="s">
        <v>52</v>
      </c>
      <c r="D14" s="8" t="s">
        <v>25</v>
      </c>
      <c r="E14" s="9">
        <v>0.025543981481481483</v>
      </c>
      <c r="F14" s="6">
        <f t="shared" si="0"/>
        <v>88</v>
      </c>
      <c r="G14" s="6">
        <f t="shared" si="1"/>
        <v>88</v>
      </c>
      <c r="H14" s="6">
        <f t="shared" si="2"/>
        <v>88</v>
      </c>
      <c r="I14" s="7">
        <v>1</v>
      </c>
    </row>
    <row r="15" spans="1:9" ht="12.75">
      <c r="A15" s="8">
        <v>14</v>
      </c>
      <c r="B15" s="8" t="s">
        <v>467</v>
      </c>
      <c r="C15" s="8" t="s">
        <v>12</v>
      </c>
      <c r="D15" s="8" t="s">
        <v>15</v>
      </c>
      <c r="E15" s="9">
        <v>0.02560185185185185</v>
      </c>
      <c r="F15" s="6">
        <f t="shared" si="0"/>
        <v>87</v>
      </c>
      <c r="G15" s="6">
        <f t="shared" si="1"/>
        <v>87</v>
      </c>
      <c r="H15" s="6">
        <f t="shared" si="2"/>
        <v>87</v>
      </c>
      <c r="I15" s="7">
        <v>1</v>
      </c>
    </row>
    <row r="16" spans="1:8" ht="12.75">
      <c r="A16" s="8">
        <v>15</v>
      </c>
      <c r="B16" s="8" t="s">
        <v>482</v>
      </c>
      <c r="C16" s="8" t="s">
        <v>3</v>
      </c>
      <c r="D16" s="8" t="s">
        <v>25</v>
      </c>
      <c r="E16" s="9">
        <v>0.025752314814814815</v>
      </c>
      <c r="F16" s="6" t="str">
        <f t="shared" si="0"/>
        <v>-</v>
      </c>
      <c r="G16" s="6">
        <f t="shared" si="1"/>
        <v>86</v>
      </c>
      <c r="H16" s="6">
        <f t="shared" si="2"/>
        <v>87</v>
      </c>
    </row>
    <row r="17" spans="1:9" ht="12.75">
      <c r="A17" s="8">
        <v>16</v>
      </c>
      <c r="B17" s="8" t="s">
        <v>432</v>
      </c>
      <c r="C17" s="8" t="s">
        <v>69</v>
      </c>
      <c r="D17" s="8" t="s">
        <v>6</v>
      </c>
      <c r="E17" s="9">
        <v>0.02597222222222222</v>
      </c>
      <c r="F17" s="6">
        <f t="shared" si="0"/>
        <v>86</v>
      </c>
      <c r="G17" s="6">
        <f t="shared" si="1"/>
        <v>85</v>
      </c>
      <c r="H17" s="6">
        <f t="shared" si="2"/>
        <v>86</v>
      </c>
      <c r="I17" s="7">
        <v>1</v>
      </c>
    </row>
    <row r="18" spans="1:9" ht="12.75">
      <c r="A18" s="8">
        <v>17</v>
      </c>
      <c r="B18" s="8" t="s">
        <v>468</v>
      </c>
      <c r="C18" s="8" t="s">
        <v>12</v>
      </c>
      <c r="D18" s="8" t="s">
        <v>28</v>
      </c>
      <c r="E18" s="9">
        <v>0.026087962962962966</v>
      </c>
      <c r="F18" s="6">
        <f t="shared" si="0"/>
        <v>85</v>
      </c>
      <c r="G18" s="6">
        <f t="shared" si="1"/>
        <v>84</v>
      </c>
      <c r="H18" s="6">
        <f t="shared" si="2"/>
        <v>85</v>
      </c>
      <c r="I18" s="7">
        <v>1</v>
      </c>
    </row>
    <row r="19" spans="1:9" ht="12.75">
      <c r="A19" s="8">
        <v>18</v>
      </c>
      <c r="B19" s="8" t="s">
        <v>429</v>
      </c>
      <c r="C19" s="8" t="s">
        <v>75</v>
      </c>
      <c r="D19" s="8" t="s">
        <v>2</v>
      </c>
      <c r="E19" s="9">
        <v>0.026261574074074076</v>
      </c>
      <c r="F19" s="6">
        <f t="shared" si="0"/>
        <v>84</v>
      </c>
      <c r="G19" s="6">
        <f t="shared" si="1"/>
        <v>83</v>
      </c>
      <c r="H19" s="6">
        <f t="shared" si="2"/>
        <v>84</v>
      </c>
      <c r="I19" s="7">
        <v>1</v>
      </c>
    </row>
    <row r="20" spans="1:8" ht="12.75">
      <c r="A20" s="8">
        <v>19</v>
      </c>
      <c r="B20" s="8" t="s">
        <v>483</v>
      </c>
      <c r="C20" s="8" t="s">
        <v>3</v>
      </c>
      <c r="D20" s="8" t="s">
        <v>2</v>
      </c>
      <c r="E20" s="9">
        <v>0.026435185185185187</v>
      </c>
      <c r="F20" s="6" t="str">
        <f t="shared" si="0"/>
        <v>-</v>
      </c>
      <c r="G20" s="6">
        <f t="shared" si="1"/>
        <v>82</v>
      </c>
      <c r="H20" s="6">
        <f t="shared" si="2"/>
        <v>84</v>
      </c>
    </row>
    <row r="21" spans="1:9" ht="12.75">
      <c r="A21" s="8">
        <v>20</v>
      </c>
      <c r="B21" s="8" t="s">
        <v>436</v>
      </c>
      <c r="C21" s="8" t="s">
        <v>16</v>
      </c>
      <c r="D21" s="8" t="s">
        <v>15</v>
      </c>
      <c r="E21" s="9">
        <v>0.0265625</v>
      </c>
      <c r="F21" s="6">
        <f t="shared" si="0"/>
        <v>83</v>
      </c>
      <c r="G21" s="6">
        <f t="shared" si="1"/>
        <v>81</v>
      </c>
      <c r="H21" s="6">
        <f t="shared" si="2"/>
        <v>83</v>
      </c>
      <c r="I21" s="7">
        <v>1</v>
      </c>
    </row>
    <row r="22" spans="1:9" ht="12.75">
      <c r="A22" s="8">
        <v>21</v>
      </c>
      <c r="B22" s="8" t="s">
        <v>451</v>
      </c>
      <c r="C22" s="8" t="s">
        <v>9</v>
      </c>
      <c r="D22" s="8" t="s">
        <v>28</v>
      </c>
      <c r="E22" s="9">
        <v>0.026585648148148146</v>
      </c>
      <c r="F22" s="6">
        <f t="shared" si="0"/>
        <v>82</v>
      </c>
      <c r="G22" s="6">
        <f t="shared" si="1"/>
        <v>80</v>
      </c>
      <c r="H22" s="6">
        <f t="shared" si="2"/>
        <v>82</v>
      </c>
      <c r="I22" s="7">
        <v>1</v>
      </c>
    </row>
    <row r="23" spans="1:8" ht="12.75">
      <c r="A23" s="8">
        <v>22</v>
      </c>
      <c r="B23" s="8" t="s">
        <v>484</v>
      </c>
      <c r="C23" s="8" t="s">
        <v>3</v>
      </c>
      <c r="D23" s="8" t="s">
        <v>97</v>
      </c>
      <c r="E23" s="9">
        <v>0.026793981481481485</v>
      </c>
      <c r="F23" s="6" t="str">
        <f t="shared" si="0"/>
        <v>-</v>
      </c>
      <c r="G23" s="6">
        <f t="shared" si="1"/>
        <v>79</v>
      </c>
      <c r="H23" s="6">
        <f t="shared" si="2"/>
        <v>82</v>
      </c>
    </row>
    <row r="24" spans="1:9" ht="12.75">
      <c r="A24" s="8">
        <v>23</v>
      </c>
      <c r="B24" s="8" t="s">
        <v>437</v>
      </c>
      <c r="C24" s="8" t="s">
        <v>16</v>
      </c>
      <c r="D24" s="8" t="s">
        <v>21</v>
      </c>
      <c r="E24" s="9">
        <v>0.02704861111111111</v>
      </c>
      <c r="F24" s="6">
        <f t="shared" si="0"/>
        <v>81</v>
      </c>
      <c r="G24" s="6">
        <f t="shared" si="1"/>
        <v>78</v>
      </c>
      <c r="H24" s="6">
        <f t="shared" si="2"/>
        <v>81</v>
      </c>
      <c r="I24" s="7">
        <v>1</v>
      </c>
    </row>
    <row r="25" spans="1:9" ht="12.75">
      <c r="A25" s="8">
        <v>24</v>
      </c>
      <c r="B25" s="8" t="s">
        <v>550</v>
      </c>
      <c r="C25" s="8" t="s">
        <v>52</v>
      </c>
      <c r="D25" s="8" t="s">
        <v>25</v>
      </c>
      <c r="E25" s="9">
        <v>0.02711805555555555</v>
      </c>
      <c r="F25" s="6">
        <f>IF(I25=1,H24-1,"-")</f>
        <v>80</v>
      </c>
      <c r="G25" s="6">
        <f>MAX(G24-1,1)</f>
        <v>77</v>
      </c>
      <c r="H25" s="6">
        <f>IF(I25=1,H24-1,H24)</f>
        <v>80</v>
      </c>
      <c r="I25" s="7">
        <v>1</v>
      </c>
    </row>
    <row r="26" spans="1:9" ht="12.75">
      <c r="A26" s="8">
        <v>25</v>
      </c>
      <c r="B26" s="8" t="s">
        <v>438</v>
      </c>
      <c r="C26" s="8" t="s">
        <v>16</v>
      </c>
      <c r="D26" s="8" t="s">
        <v>6</v>
      </c>
      <c r="E26" s="9">
        <v>0.027465277777777772</v>
      </c>
      <c r="F26" s="6">
        <f t="shared" si="0"/>
        <v>79</v>
      </c>
      <c r="G26" s="6">
        <f t="shared" si="1"/>
        <v>76</v>
      </c>
      <c r="H26" s="6">
        <f t="shared" si="2"/>
        <v>79</v>
      </c>
      <c r="I26" s="7">
        <v>1</v>
      </c>
    </row>
    <row r="27" spans="1:9" ht="12.75">
      <c r="A27" s="8">
        <v>26</v>
      </c>
      <c r="B27" s="8" t="s">
        <v>469</v>
      </c>
      <c r="C27" s="8" t="s">
        <v>12</v>
      </c>
      <c r="D27" s="8" t="s">
        <v>25</v>
      </c>
      <c r="E27" s="9">
        <v>0.027476851851851853</v>
      </c>
      <c r="F27" s="6">
        <f t="shared" si="0"/>
        <v>78</v>
      </c>
      <c r="G27" s="6">
        <f t="shared" si="1"/>
        <v>75</v>
      </c>
      <c r="H27" s="6">
        <f t="shared" si="2"/>
        <v>78</v>
      </c>
      <c r="I27" s="7">
        <v>1</v>
      </c>
    </row>
    <row r="28" spans="1:9" ht="12.75">
      <c r="A28" s="8">
        <v>27</v>
      </c>
      <c r="B28" s="8" t="s">
        <v>452</v>
      </c>
      <c r="C28" s="8" t="s">
        <v>9</v>
      </c>
      <c r="D28" s="8" t="s">
        <v>6</v>
      </c>
      <c r="E28" s="9">
        <v>0.027557870370370368</v>
      </c>
      <c r="F28" s="6">
        <f t="shared" si="0"/>
        <v>77</v>
      </c>
      <c r="G28" s="6">
        <f t="shared" si="1"/>
        <v>74</v>
      </c>
      <c r="H28" s="6">
        <f t="shared" si="2"/>
        <v>77</v>
      </c>
      <c r="I28" s="7">
        <v>1</v>
      </c>
    </row>
    <row r="29" spans="1:9" ht="12.75">
      <c r="A29" s="8">
        <v>28</v>
      </c>
      <c r="B29" s="8" t="s">
        <v>427</v>
      </c>
      <c r="C29" s="8" t="s">
        <v>49</v>
      </c>
      <c r="D29" s="8" t="s">
        <v>25</v>
      </c>
      <c r="E29" s="9">
        <v>0.02767361111111111</v>
      </c>
      <c r="F29" s="6">
        <f t="shared" si="0"/>
        <v>76</v>
      </c>
      <c r="G29" s="6">
        <f t="shared" si="1"/>
        <v>73</v>
      </c>
      <c r="H29" s="6">
        <f t="shared" si="2"/>
        <v>76</v>
      </c>
      <c r="I29" s="7">
        <v>1</v>
      </c>
    </row>
    <row r="30" spans="1:8" ht="12.75">
      <c r="A30" s="8">
        <v>29</v>
      </c>
      <c r="B30" s="8" t="s">
        <v>485</v>
      </c>
      <c r="C30" s="8" t="s">
        <v>3</v>
      </c>
      <c r="D30" s="8" t="s">
        <v>15</v>
      </c>
      <c r="E30" s="9">
        <v>0.027719907407407405</v>
      </c>
      <c r="F30" s="6" t="str">
        <f t="shared" si="0"/>
        <v>-</v>
      </c>
      <c r="G30" s="6">
        <f t="shared" si="1"/>
        <v>72</v>
      </c>
      <c r="H30" s="6">
        <f t="shared" si="2"/>
        <v>76</v>
      </c>
    </row>
    <row r="31" spans="1:9" ht="12.75">
      <c r="A31" s="8">
        <v>30</v>
      </c>
      <c r="B31" s="8" t="s">
        <v>442</v>
      </c>
      <c r="C31" s="8" t="s">
        <v>52</v>
      </c>
      <c r="D31" s="8" t="s">
        <v>6</v>
      </c>
      <c r="E31" s="9">
        <v>0.02773148148148148</v>
      </c>
      <c r="F31" s="6">
        <f t="shared" si="0"/>
        <v>75</v>
      </c>
      <c r="G31" s="6">
        <f t="shared" si="1"/>
        <v>71</v>
      </c>
      <c r="H31" s="6">
        <f t="shared" si="2"/>
        <v>75</v>
      </c>
      <c r="I31" s="7">
        <v>1</v>
      </c>
    </row>
    <row r="32" spans="1:8" ht="12.75">
      <c r="A32" s="8">
        <v>31</v>
      </c>
      <c r="B32" s="8" t="s">
        <v>486</v>
      </c>
      <c r="C32" s="8" t="s">
        <v>3</v>
      </c>
      <c r="D32" s="8" t="s">
        <v>97</v>
      </c>
      <c r="E32" s="9">
        <v>0.027789351851851853</v>
      </c>
      <c r="F32" s="6" t="str">
        <f t="shared" si="0"/>
        <v>-</v>
      </c>
      <c r="G32" s="6">
        <f t="shared" si="1"/>
        <v>70</v>
      </c>
      <c r="H32" s="6">
        <f t="shared" si="2"/>
        <v>75</v>
      </c>
    </row>
    <row r="33" spans="1:8" ht="12.75">
      <c r="A33" s="8">
        <v>32</v>
      </c>
      <c r="B33" s="8" t="s">
        <v>487</v>
      </c>
      <c r="C33" s="8" t="s">
        <v>3</v>
      </c>
      <c r="D33" s="8" t="s">
        <v>25</v>
      </c>
      <c r="E33" s="9">
        <v>0.027824074074074074</v>
      </c>
      <c r="F33" s="6" t="str">
        <f t="shared" si="0"/>
        <v>-</v>
      </c>
      <c r="G33" s="6">
        <f t="shared" si="1"/>
        <v>69</v>
      </c>
      <c r="H33" s="6">
        <f t="shared" si="2"/>
        <v>75</v>
      </c>
    </row>
    <row r="34" spans="1:9" ht="12.75">
      <c r="A34" s="8">
        <v>33</v>
      </c>
      <c r="B34" s="8" t="s">
        <v>461</v>
      </c>
      <c r="C34" s="8" t="s">
        <v>137</v>
      </c>
      <c r="D34" s="8" t="s">
        <v>2</v>
      </c>
      <c r="E34" s="9">
        <v>0.027824074074074074</v>
      </c>
      <c r="F34" s="6">
        <f t="shared" si="0"/>
        <v>74</v>
      </c>
      <c r="G34" s="6">
        <f t="shared" si="1"/>
        <v>68</v>
      </c>
      <c r="H34" s="6">
        <f t="shared" si="2"/>
        <v>74</v>
      </c>
      <c r="I34" s="7">
        <v>1</v>
      </c>
    </row>
    <row r="35" spans="1:9" ht="12.75">
      <c r="A35" s="8">
        <v>34</v>
      </c>
      <c r="B35" s="8" t="s">
        <v>443</v>
      </c>
      <c r="C35" s="8" t="s">
        <v>52</v>
      </c>
      <c r="D35" s="8" t="s">
        <v>6</v>
      </c>
      <c r="E35" s="9">
        <v>0.028078703703703703</v>
      </c>
      <c r="F35" s="6">
        <f t="shared" si="0"/>
        <v>73</v>
      </c>
      <c r="G35" s="6">
        <f t="shared" si="1"/>
        <v>67</v>
      </c>
      <c r="H35" s="6">
        <f t="shared" si="2"/>
        <v>73</v>
      </c>
      <c r="I35" s="7">
        <v>1</v>
      </c>
    </row>
    <row r="36" spans="1:8" ht="12.75">
      <c r="A36" s="8">
        <v>35</v>
      </c>
      <c r="B36" s="8" t="s">
        <v>488</v>
      </c>
      <c r="C36" s="8" t="s">
        <v>3</v>
      </c>
      <c r="D36" s="8" t="s">
        <v>15</v>
      </c>
      <c r="E36" s="9">
        <v>0.02836805555555556</v>
      </c>
      <c r="F36" s="6" t="str">
        <f t="shared" si="0"/>
        <v>-</v>
      </c>
      <c r="G36" s="6">
        <f t="shared" si="1"/>
        <v>66</v>
      </c>
      <c r="H36" s="6">
        <f t="shared" si="2"/>
        <v>73</v>
      </c>
    </row>
    <row r="37" spans="1:9" ht="12.75">
      <c r="A37" s="8">
        <v>36</v>
      </c>
      <c r="B37" s="8" t="s">
        <v>453</v>
      </c>
      <c r="C37" s="8" t="s">
        <v>9</v>
      </c>
      <c r="D37" s="8" t="s">
        <v>6</v>
      </c>
      <c r="E37" s="9">
        <v>0.028460648148148148</v>
      </c>
      <c r="F37" s="6">
        <f t="shared" si="0"/>
        <v>72</v>
      </c>
      <c r="G37" s="6">
        <f t="shared" si="1"/>
        <v>65</v>
      </c>
      <c r="H37" s="6">
        <f t="shared" si="2"/>
        <v>72</v>
      </c>
      <c r="I37" s="7">
        <v>1</v>
      </c>
    </row>
    <row r="38" spans="1:8" ht="12.75">
      <c r="A38" s="8">
        <v>37</v>
      </c>
      <c r="B38" s="8" t="s">
        <v>489</v>
      </c>
      <c r="C38" s="8" t="s">
        <v>3</v>
      </c>
      <c r="D38" s="8" t="s">
        <v>36</v>
      </c>
      <c r="E38" s="9">
        <v>0.028877314814814817</v>
      </c>
      <c r="F38" s="6" t="str">
        <f t="shared" si="0"/>
        <v>-</v>
      </c>
      <c r="G38" s="6">
        <f t="shared" si="1"/>
        <v>64</v>
      </c>
      <c r="H38" s="6">
        <f t="shared" si="2"/>
        <v>72</v>
      </c>
    </row>
    <row r="39" spans="1:9" ht="12.75">
      <c r="A39" s="8">
        <v>38</v>
      </c>
      <c r="B39" s="8" t="s">
        <v>474</v>
      </c>
      <c r="C39" s="8" t="s">
        <v>22</v>
      </c>
      <c r="D39" s="8" t="s">
        <v>2</v>
      </c>
      <c r="E39" s="9">
        <v>0.028912037037037038</v>
      </c>
      <c r="F39" s="6">
        <f t="shared" si="0"/>
        <v>71</v>
      </c>
      <c r="G39" s="6">
        <f t="shared" si="1"/>
        <v>63</v>
      </c>
      <c r="H39" s="6">
        <f t="shared" si="2"/>
        <v>71</v>
      </c>
      <c r="I39" s="7">
        <v>1</v>
      </c>
    </row>
    <row r="40" spans="1:9" ht="12.75">
      <c r="A40" s="8">
        <v>39</v>
      </c>
      <c r="B40" s="8" t="s">
        <v>475</v>
      </c>
      <c r="C40" s="8" t="s">
        <v>22</v>
      </c>
      <c r="D40" s="8" t="s">
        <v>25</v>
      </c>
      <c r="E40" s="9">
        <v>0.028946759259259255</v>
      </c>
      <c r="F40" s="6">
        <f t="shared" si="0"/>
        <v>70</v>
      </c>
      <c r="G40" s="6">
        <f t="shared" si="1"/>
        <v>62</v>
      </c>
      <c r="H40" s="6">
        <f t="shared" si="2"/>
        <v>70</v>
      </c>
      <c r="I40" s="7">
        <v>1</v>
      </c>
    </row>
    <row r="41" spans="1:9" ht="12.75">
      <c r="A41" s="8">
        <v>40</v>
      </c>
      <c r="B41" s="8" t="s">
        <v>462</v>
      </c>
      <c r="C41" s="8" t="s">
        <v>137</v>
      </c>
      <c r="D41" s="8" t="s">
        <v>15</v>
      </c>
      <c r="E41" s="9">
        <v>0.029027777777777777</v>
      </c>
      <c r="F41" s="6">
        <f t="shared" si="0"/>
        <v>69</v>
      </c>
      <c r="G41" s="6">
        <f t="shared" si="1"/>
        <v>61</v>
      </c>
      <c r="H41" s="6">
        <f t="shared" si="2"/>
        <v>69</v>
      </c>
      <c r="I41" s="7">
        <v>1</v>
      </c>
    </row>
    <row r="42" spans="1:9" ht="12.75">
      <c r="A42" s="8">
        <v>41</v>
      </c>
      <c r="B42" s="8" t="s">
        <v>444</v>
      </c>
      <c r="C42" s="8" t="s">
        <v>52</v>
      </c>
      <c r="D42" s="8" t="s">
        <v>36</v>
      </c>
      <c r="E42" s="9">
        <v>0.029074074074074075</v>
      </c>
      <c r="F42" s="6">
        <f t="shared" si="0"/>
        <v>68</v>
      </c>
      <c r="G42" s="6">
        <f t="shared" si="1"/>
        <v>60</v>
      </c>
      <c r="H42" s="6">
        <f t="shared" si="2"/>
        <v>68</v>
      </c>
      <c r="I42" s="7">
        <v>1</v>
      </c>
    </row>
    <row r="43" spans="1:9" ht="12.75">
      <c r="A43" s="8">
        <v>42</v>
      </c>
      <c r="B43" s="8" t="s">
        <v>439</v>
      </c>
      <c r="C43" s="8" t="s">
        <v>16</v>
      </c>
      <c r="D43" s="8" t="s">
        <v>25</v>
      </c>
      <c r="E43" s="9">
        <v>0.029375</v>
      </c>
      <c r="F43" s="6">
        <f t="shared" si="0"/>
        <v>67</v>
      </c>
      <c r="G43" s="6">
        <f t="shared" si="1"/>
        <v>59</v>
      </c>
      <c r="H43" s="6">
        <f t="shared" si="2"/>
        <v>67</v>
      </c>
      <c r="I43" s="7">
        <v>1</v>
      </c>
    </row>
    <row r="44" spans="1:9" ht="12.75">
      <c r="A44" s="8">
        <v>43</v>
      </c>
      <c r="B44" s="8" t="s">
        <v>470</v>
      </c>
      <c r="C44" s="8" t="s">
        <v>12</v>
      </c>
      <c r="D44" s="8" t="s">
        <v>28</v>
      </c>
      <c r="E44" s="9">
        <v>0.029861111111111113</v>
      </c>
      <c r="F44" s="6">
        <f t="shared" si="0"/>
        <v>66</v>
      </c>
      <c r="G44" s="6">
        <f t="shared" si="1"/>
        <v>58</v>
      </c>
      <c r="H44" s="6">
        <f t="shared" si="2"/>
        <v>66</v>
      </c>
      <c r="I44" s="7">
        <v>1</v>
      </c>
    </row>
    <row r="45" spans="1:9" ht="12.75">
      <c r="A45" s="8">
        <v>44</v>
      </c>
      <c r="B45" s="8" t="s">
        <v>428</v>
      </c>
      <c r="C45" s="8" t="s">
        <v>49</v>
      </c>
      <c r="D45" s="8" t="s">
        <v>25</v>
      </c>
      <c r="E45" s="9">
        <v>0.02989583333333333</v>
      </c>
      <c r="F45" s="6">
        <f t="shared" si="0"/>
        <v>65</v>
      </c>
      <c r="G45" s="6">
        <f t="shared" si="1"/>
        <v>57</v>
      </c>
      <c r="H45" s="6">
        <f t="shared" si="2"/>
        <v>65</v>
      </c>
      <c r="I45" s="7">
        <v>1</v>
      </c>
    </row>
    <row r="46" spans="1:9" ht="12.75">
      <c r="A46" s="8">
        <v>45</v>
      </c>
      <c r="B46" s="8" t="s">
        <v>476</v>
      </c>
      <c r="C46" s="8" t="s">
        <v>22</v>
      </c>
      <c r="D46" s="8" t="s">
        <v>36</v>
      </c>
      <c r="E46" s="9">
        <v>0.03019675925925926</v>
      </c>
      <c r="F46" s="6">
        <f t="shared" si="0"/>
        <v>64</v>
      </c>
      <c r="G46" s="6">
        <f t="shared" si="1"/>
        <v>56</v>
      </c>
      <c r="H46" s="6">
        <f t="shared" si="2"/>
        <v>64</v>
      </c>
      <c r="I46" s="7">
        <v>1</v>
      </c>
    </row>
    <row r="47" spans="1:9" ht="12.75">
      <c r="A47" s="8">
        <v>46</v>
      </c>
      <c r="B47" s="8" t="s">
        <v>454</v>
      </c>
      <c r="C47" s="8" t="s">
        <v>9</v>
      </c>
      <c r="D47" s="8" t="s">
        <v>25</v>
      </c>
      <c r="E47" s="9">
        <v>0.03043981481481482</v>
      </c>
      <c r="F47" s="6">
        <f t="shared" si="0"/>
        <v>63</v>
      </c>
      <c r="G47" s="6">
        <f t="shared" si="1"/>
        <v>55</v>
      </c>
      <c r="H47" s="6">
        <f t="shared" si="2"/>
        <v>63</v>
      </c>
      <c r="I47" s="7">
        <v>1</v>
      </c>
    </row>
    <row r="48" spans="1:8" ht="12.75">
      <c r="A48" s="8">
        <v>47</v>
      </c>
      <c r="B48" s="8" t="s">
        <v>471</v>
      </c>
      <c r="C48" s="8" t="s">
        <v>12</v>
      </c>
      <c r="D48" s="8" t="s">
        <v>36</v>
      </c>
      <c r="E48" s="9">
        <v>0.030520833333333334</v>
      </c>
      <c r="F48" s="6" t="str">
        <f t="shared" si="0"/>
        <v>-</v>
      </c>
      <c r="G48" s="6">
        <f t="shared" si="1"/>
        <v>54</v>
      </c>
      <c r="H48" s="6">
        <f t="shared" si="2"/>
        <v>63</v>
      </c>
    </row>
    <row r="49" spans="1:9" ht="12.75">
      <c r="A49" s="8">
        <v>48</v>
      </c>
      <c r="B49" s="8" t="s">
        <v>445</v>
      </c>
      <c r="C49" s="8" t="s">
        <v>52</v>
      </c>
      <c r="D49" s="8" t="s">
        <v>15</v>
      </c>
      <c r="E49" s="9">
        <v>0.03070601851851852</v>
      </c>
      <c r="F49" s="6">
        <f t="shared" si="0"/>
        <v>62</v>
      </c>
      <c r="G49" s="6">
        <f t="shared" si="1"/>
        <v>53</v>
      </c>
      <c r="H49" s="6">
        <f t="shared" si="2"/>
        <v>62</v>
      </c>
      <c r="I49" s="7">
        <v>1</v>
      </c>
    </row>
    <row r="50" spans="1:9" ht="12.75">
      <c r="A50" s="8">
        <v>49</v>
      </c>
      <c r="B50" s="8" t="s">
        <v>457</v>
      </c>
      <c r="C50" s="8" t="s">
        <v>214</v>
      </c>
      <c r="D50" s="8" t="s">
        <v>28</v>
      </c>
      <c r="E50" s="9">
        <v>0.030775462962962966</v>
      </c>
      <c r="F50" s="6">
        <f t="shared" si="0"/>
        <v>61</v>
      </c>
      <c r="G50" s="6">
        <f t="shared" si="1"/>
        <v>52</v>
      </c>
      <c r="H50" s="6">
        <f t="shared" si="2"/>
        <v>61</v>
      </c>
      <c r="I50" s="7">
        <v>1</v>
      </c>
    </row>
    <row r="51" spans="1:9" ht="12.75">
      <c r="A51" s="8">
        <v>50</v>
      </c>
      <c r="B51" s="8" t="s">
        <v>458</v>
      </c>
      <c r="C51" s="8" t="s">
        <v>214</v>
      </c>
      <c r="D51" s="8" t="s">
        <v>28</v>
      </c>
      <c r="E51" s="9">
        <v>0.030891203703703702</v>
      </c>
      <c r="F51" s="6">
        <f t="shared" si="0"/>
        <v>60</v>
      </c>
      <c r="G51" s="6">
        <f t="shared" si="1"/>
        <v>51</v>
      </c>
      <c r="H51" s="6">
        <f t="shared" si="2"/>
        <v>60</v>
      </c>
      <c r="I51" s="7">
        <v>1</v>
      </c>
    </row>
    <row r="52" spans="1:8" ht="12.75">
      <c r="A52" s="8">
        <v>51</v>
      </c>
      <c r="B52" s="8" t="s">
        <v>446</v>
      </c>
      <c r="C52" s="8" t="s">
        <v>52</v>
      </c>
      <c r="D52" s="8" t="s">
        <v>25</v>
      </c>
      <c r="E52" s="9">
        <v>0.030972222222222224</v>
      </c>
      <c r="F52" s="6" t="str">
        <f t="shared" si="0"/>
        <v>-</v>
      </c>
      <c r="G52" s="6">
        <f t="shared" si="1"/>
        <v>50</v>
      </c>
      <c r="H52" s="6">
        <f t="shared" si="2"/>
        <v>60</v>
      </c>
    </row>
    <row r="53" spans="1:8" ht="12.75">
      <c r="A53" s="8">
        <v>52</v>
      </c>
      <c r="B53" s="8" t="s">
        <v>447</v>
      </c>
      <c r="C53" s="8" t="s">
        <v>52</v>
      </c>
      <c r="D53" s="8" t="s">
        <v>25</v>
      </c>
      <c r="E53" s="9">
        <v>0.03128472222222222</v>
      </c>
      <c r="F53" s="6" t="str">
        <f t="shared" si="0"/>
        <v>-</v>
      </c>
      <c r="G53" s="6">
        <f t="shared" si="1"/>
        <v>49</v>
      </c>
      <c r="H53" s="6">
        <f t="shared" si="2"/>
        <v>60</v>
      </c>
    </row>
    <row r="54" spans="1:9" ht="12.75">
      <c r="A54" s="8">
        <v>53</v>
      </c>
      <c r="B54" s="8" t="s">
        <v>440</v>
      </c>
      <c r="C54" s="8" t="s">
        <v>16</v>
      </c>
      <c r="D54" s="8" t="s">
        <v>15</v>
      </c>
      <c r="E54" s="9">
        <v>0.03131944444444445</v>
      </c>
      <c r="F54" s="6">
        <f t="shared" si="0"/>
        <v>59</v>
      </c>
      <c r="G54" s="6">
        <f t="shared" si="1"/>
        <v>48</v>
      </c>
      <c r="H54" s="6">
        <f t="shared" si="2"/>
        <v>59</v>
      </c>
      <c r="I54" s="7">
        <v>1</v>
      </c>
    </row>
    <row r="55" spans="1:8" ht="12.75">
      <c r="A55" s="8">
        <v>54</v>
      </c>
      <c r="B55" s="8" t="s">
        <v>490</v>
      </c>
      <c r="C55" s="8" t="s">
        <v>3</v>
      </c>
      <c r="D55" s="8" t="s">
        <v>97</v>
      </c>
      <c r="E55" s="9">
        <v>0.03153935185185185</v>
      </c>
      <c r="F55" s="6" t="str">
        <f t="shared" si="0"/>
        <v>-</v>
      </c>
      <c r="G55" s="6">
        <f t="shared" si="1"/>
        <v>47</v>
      </c>
      <c r="H55" s="6">
        <f t="shared" si="2"/>
        <v>59</v>
      </c>
    </row>
    <row r="56" spans="1:9" ht="12.75">
      <c r="A56" s="8">
        <v>55</v>
      </c>
      <c r="B56" s="8" t="s">
        <v>463</v>
      </c>
      <c r="C56" s="8" t="s">
        <v>137</v>
      </c>
      <c r="D56" s="8" t="s">
        <v>28</v>
      </c>
      <c r="E56" s="9">
        <v>0.03186342592592593</v>
      </c>
      <c r="F56" s="6">
        <f t="shared" si="0"/>
        <v>58</v>
      </c>
      <c r="G56" s="6">
        <f t="shared" si="1"/>
        <v>46</v>
      </c>
      <c r="H56" s="6">
        <f t="shared" si="2"/>
        <v>58</v>
      </c>
      <c r="I56" s="7">
        <v>1</v>
      </c>
    </row>
    <row r="57" spans="1:9" ht="12.75">
      <c r="A57" s="8">
        <v>56</v>
      </c>
      <c r="B57" s="8" t="s">
        <v>496</v>
      </c>
      <c r="C57" s="8" t="s">
        <v>49</v>
      </c>
      <c r="D57" s="8" t="s">
        <v>15</v>
      </c>
      <c r="E57" s="9">
        <v>0.032060185185185185</v>
      </c>
      <c r="F57" s="6">
        <f t="shared" si="0"/>
        <v>57</v>
      </c>
      <c r="G57" s="6">
        <f t="shared" si="1"/>
        <v>45</v>
      </c>
      <c r="H57" s="6">
        <f t="shared" si="2"/>
        <v>57</v>
      </c>
      <c r="I57" s="7">
        <v>1</v>
      </c>
    </row>
    <row r="58" spans="1:8" ht="12.75">
      <c r="A58" s="8">
        <v>57</v>
      </c>
      <c r="B58" s="8" t="s">
        <v>448</v>
      </c>
      <c r="C58" s="8" t="s">
        <v>52</v>
      </c>
      <c r="D58" s="8" t="s">
        <v>28</v>
      </c>
      <c r="E58" s="9">
        <v>0.032326388888888884</v>
      </c>
      <c r="F58" s="6" t="str">
        <f t="shared" si="0"/>
        <v>-</v>
      </c>
      <c r="G58" s="6">
        <f t="shared" si="1"/>
        <v>44</v>
      </c>
      <c r="H58" s="6">
        <f t="shared" si="2"/>
        <v>57</v>
      </c>
    </row>
    <row r="59" spans="1:8" ht="12.75">
      <c r="A59" s="8">
        <v>58</v>
      </c>
      <c r="B59" s="8" t="s">
        <v>491</v>
      </c>
      <c r="C59" s="8" t="s">
        <v>3</v>
      </c>
      <c r="D59" s="8" t="s">
        <v>2</v>
      </c>
      <c r="E59" s="9">
        <v>0.03260416666666667</v>
      </c>
      <c r="F59" s="6" t="str">
        <f t="shared" si="0"/>
        <v>-</v>
      </c>
      <c r="G59" s="6">
        <f t="shared" si="1"/>
        <v>43</v>
      </c>
      <c r="H59" s="6">
        <f t="shared" si="2"/>
        <v>57</v>
      </c>
    </row>
    <row r="60" spans="1:8" ht="12.75">
      <c r="A60" s="8">
        <v>59</v>
      </c>
      <c r="B60" s="8" t="s">
        <v>492</v>
      </c>
      <c r="C60" s="8" t="s">
        <v>3</v>
      </c>
      <c r="D60" s="8" t="s">
        <v>245</v>
      </c>
      <c r="E60" s="9">
        <v>0.033032407407407406</v>
      </c>
      <c r="F60" s="6" t="str">
        <f t="shared" si="0"/>
        <v>-</v>
      </c>
      <c r="G60" s="6">
        <f t="shared" si="1"/>
        <v>42</v>
      </c>
      <c r="H60" s="6">
        <f t="shared" si="2"/>
        <v>57</v>
      </c>
    </row>
    <row r="61" spans="1:9" ht="12.75">
      <c r="A61" s="8">
        <v>60</v>
      </c>
      <c r="B61" s="8" t="s">
        <v>430</v>
      </c>
      <c r="C61" s="8" t="s">
        <v>75</v>
      </c>
      <c r="D61" s="8" t="s">
        <v>28</v>
      </c>
      <c r="E61" s="9">
        <v>0.03365740740740741</v>
      </c>
      <c r="F61" s="6">
        <f t="shared" si="0"/>
        <v>56</v>
      </c>
      <c r="G61" s="6">
        <f t="shared" si="1"/>
        <v>41</v>
      </c>
      <c r="H61" s="6">
        <f t="shared" si="2"/>
        <v>56</v>
      </c>
      <c r="I61" s="7">
        <v>1</v>
      </c>
    </row>
    <row r="62" spans="1:8" ht="12.75">
      <c r="A62" s="8">
        <v>61</v>
      </c>
      <c r="B62" s="8" t="s">
        <v>493</v>
      </c>
      <c r="C62" s="8" t="s">
        <v>3</v>
      </c>
      <c r="D62" s="8" t="s">
        <v>36</v>
      </c>
      <c r="E62" s="9">
        <v>0.03378472222222222</v>
      </c>
      <c r="F62" s="6" t="str">
        <f t="shared" si="0"/>
        <v>-</v>
      </c>
      <c r="G62" s="6">
        <f t="shared" si="1"/>
        <v>40</v>
      </c>
      <c r="H62" s="6">
        <f t="shared" si="2"/>
        <v>56</v>
      </c>
    </row>
    <row r="63" spans="1:9" ht="12.75">
      <c r="A63" s="8">
        <v>62</v>
      </c>
      <c r="B63" s="8" t="s">
        <v>433</v>
      </c>
      <c r="C63" s="8" t="s">
        <v>69</v>
      </c>
      <c r="D63" s="8" t="s">
        <v>36</v>
      </c>
      <c r="E63" s="9">
        <v>0.03454861111111111</v>
      </c>
      <c r="F63" s="6">
        <f t="shared" si="0"/>
        <v>55</v>
      </c>
      <c r="G63" s="6">
        <f t="shared" si="1"/>
        <v>39</v>
      </c>
      <c r="H63" s="6">
        <f t="shared" si="2"/>
        <v>55</v>
      </c>
      <c r="I63" s="7">
        <v>1</v>
      </c>
    </row>
    <row r="64" spans="1:8" ht="12.75">
      <c r="A64" s="8">
        <v>63</v>
      </c>
      <c r="B64" s="8" t="s">
        <v>494</v>
      </c>
      <c r="C64" s="8" t="s">
        <v>3</v>
      </c>
      <c r="D64" s="8" t="s">
        <v>36</v>
      </c>
      <c r="E64" s="9">
        <v>0.03460648148148148</v>
      </c>
      <c r="F64" s="6" t="str">
        <f t="shared" si="0"/>
        <v>-</v>
      </c>
      <c r="G64" s="6">
        <f t="shared" si="1"/>
        <v>38</v>
      </c>
      <c r="H64" s="6">
        <f t="shared" si="2"/>
        <v>55</v>
      </c>
    </row>
    <row r="65" spans="1:9" ht="12.75">
      <c r="A65" s="8">
        <v>64</v>
      </c>
      <c r="B65" s="8" t="s">
        <v>459</v>
      </c>
      <c r="C65" s="8" t="s">
        <v>214</v>
      </c>
      <c r="D65" s="8" t="s">
        <v>25</v>
      </c>
      <c r="E65" s="9">
        <v>0.03525462962962963</v>
      </c>
      <c r="F65" s="6">
        <f t="shared" si="0"/>
        <v>54</v>
      </c>
      <c r="G65" s="6">
        <f t="shared" si="1"/>
        <v>37</v>
      </c>
      <c r="H65" s="6">
        <f t="shared" si="2"/>
        <v>54</v>
      </c>
      <c r="I65" s="7">
        <v>1</v>
      </c>
    </row>
    <row r="66" spans="1:9" ht="12.75">
      <c r="A66" s="8">
        <v>65</v>
      </c>
      <c r="B66" s="8" t="s">
        <v>455</v>
      </c>
      <c r="C66" s="8" t="s">
        <v>9</v>
      </c>
      <c r="D66" s="8" t="s">
        <v>97</v>
      </c>
      <c r="E66" s="9">
        <v>0.03549768518518519</v>
      </c>
      <c r="F66" s="6">
        <f t="shared" si="0"/>
        <v>53</v>
      </c>
      <c r="G66" s="6">
        <f t="shared" si="1"/>
        <v>36</v>
      </c>
      <c r="H66" s="6">
        <f t="shared" si="2"/>
        <v>53</v>
      </c>
      <c r="I66" s="7">
        <v>1</v>
      </c>
    </row>
    <row r="67" spans="1:8" ht="12.75">
      <c r="A67" s="8">
        <v>66</v>
      </c>
      <c r="B67" s="8" t="s">
        <v>495</v>
      </c>
      <c r="C67" s="8" t="s">
        <v>3</v>
      </c>
      <c r="D67" s="8" t="s">
        <v>245</v>
      </c>
      <c r="E67" s="9">
        <v>0.03594907407407407</v>
      </c>
      <c r="F67" s="6" t="str">
        <f t="shared" si="0"/>
        <v>-</v>
      </c>
      <c r="G67" s="6">
        <f t="shared" si="1"/>
        <v>35</v>
      </c>
      <c r="H67" s="6">
        <f t="shared" si="2"/>
        <v>53</v>
      </c>
    </row>
    <row r="68" spans="1:8" ht="12.75">
      <c r="A68" s="8">
        <v>67</v>
      </c>
      <c r="B68" s="8" t="s">
        <v>456</v>
      </c>
      <c r="C68" s="8" t="s">
        <v>9</v>
      </c>
      <c r="D68" s="8" t="s">
        <v>28</v>
      </c>
      <c r="E68" s="9">
        <v>0.03629629629629629</v>
      </c>
      <c r="F68" s="6" t="str">
        <f t="shared" si="0"/>
        <v>-</v>
      </c>
      <c r="G68" s="6">
        <f t="shared" si="1"/>
        <v>34</v>
      </c>
      <c r="H68" s="6">
        <f t="shared" si="2"/>
        <v>53</v>
      </c>
    </row>
    <row r="69" spans="1:9" ht="12.75">
      <c r="A69" s="8">
        <v>68</v>
      </c>
      <c r="B69" s="8" t="s">
        <v>431</v>
      </c>
      <c r="C69" s="8" t="s">
        <v>75</v>
      </c>
      <c r="D69" s="8" t="s">
        <v>25</v>
      </c>
      <c r="E69" s="9">
        <v>0.036458333333333336</v>
      </c>
      <c r="F69" s="6">
        <f>IF(I69=1,H68-1,"-")</f>
        <v>52</v>
      </c>
      <c r="G69" s="6">
        <f>MAX(G68-1,1)</f>
        <v>33</v>
      </c>
      <c r="H69" s="6">
        <f>IF(I69=1,H68-1,H68)</f>
        <v>52</v>
      </c>
      <c r="I69" s="7">
        <v>1</v>
      </c>
    </row>
    <row r="70" spans="1:9" ht="12.75">
      <c r="A70" s="8">
        <v>69</v>
      </c>
      <c r="B70" s="8" t="s">
        <v>464</v>
      </c>
      <c r="C70" s="8" t="s">
        <v>137</v>
      </c>
      <c r="D70" s="8" t="s">
        <v>25</v>
      </c>
      <c r="E70" s="9">
        <v>0.03657407407407407</v>
      </c>
      <c r="F70" s="6">
        <f>IF(I70=1,H69-1,"-")</f>
        <v>51</v>
      </c>
      <c r="G70" s="6">
        <f>MAX(G69-1,1)</f>
        <v>32</v>
      </c>
      <c r="H70" s="6">
        <f>IF(I70=1,H69-1,H69)</f>
        <v>51</v>
      </c>
      <c r="I70" s="7">
        <v>1</v>
      </c>
    </row>
    <row r="71" spans="1:9" ht="12.75">
      <c r="A71" s="8">
        <v>70</v>
      </c>
      <c r="B71" s="8" t="s">
        <v>460</v>
      </c>
      <c r="C71" s="8" t="s">
        <v>214</v>
      </c>
      <c r="D71" s="8" t="s">
        <v>36</v>
      </c>
      <c r="E71" s="9">
        <v>0.03721064814814815</v>
      </c>
      <c r="F71" s="6">
        <f>IF(I71=1,H70-1,"-")</f>
        <v>50</v>
      </c>
      <c r="G71" s="6">
        <f>MAX(G70-1,1)</f>
        <v>31</v>
      </c>
      <c r="H71" s="6">
        <f>IF(I71=1,H70-1,H70)</f>
        <v>50</v>
      </c>
      <c r="I71" s="7">
        <v>1</v>
      </c>
    </row>
    <row r="72" spans="1:8" ht="12.75">
      <c r="A72" s="8">
        <v>71</v>
      </c>
      <c r="B72" s="8" t="s">
        <v>449</v>
      </c>
      <c r="C72" s="8" t="s">
        <v>52</v>
      </c>
      <c r="D72" s="8" t="s">
        <v>97</v>
      </c>
      <c r="E72" s="9">
        <v>0.03847222222222222</v>
      </c>
      <c r="F72" s="6" t="str">
        <f>IF(I72=1,H71-1,"-")</f>
        <v>-</v>
      </c>
      <c r="G72" s="6">
        <f>MAX(G71-1,1)</f>
        <v>30</v>
      </c>
      <c r="H72" s="6">
        <f>IF(I72=1,H71-1,H71)</f>
        <v>50</v>
      </c>
    </row>
    <row r="73" spans="1:9" ht="12.75">
      <c r="A73" s="8">
        <v>72</v>
      </c>
      <c r="B73" s="8" t="s">
        <v>434</v>
      </c>
      <c r="C73" s="8" t="s">
        <v>69</v>
      </c>
      <c r="D73" s="8" t="s">
        <v>25</v>
      </c>
      <c r="E73" s="9">
        <v>0.03974537037037037</v>
      </c>
      <c r="F73" s="6">
        <f>IF(I73=1,H72-1,"-")</f>
        <v>49</v>
      </c>
      <c r="G73" s="6">
        <f>MAX(G72-1,1)</f>
        <v>29</v>
      </c>
      <c r="H73" s="6">
        <f>IF(I73=1,H72-1,H72)</f>
        <v>49</v>
      </c>
      <c r="I73" s="7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17" sqref="A1:I17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3" t="s">
        <v>497</v>
      </c>
      <c r="B1" s="3" t="s">
        <v>499</v>
      </c>
      <c r="C1" s="13" t="s">
        <v>505</v>
      </c>
      <c r="D1" s="13"/>
      <c r="E1" s="13"/>
      <c r="F1" s="13"/>
      <c r="G1" s="13"/>
      <c r="H1" s="13"/>
      <c r="I1" s="3" t="s">
        <v>506</v>
      </c>
    </row>
    <row r="2" spans="1:9" ht="12.75" customHeight="1">
      <c r="A2" s="3">
        <v>1</v>
      </c>
      <c r="B2" s="4" t="s">
        <v>3</v>
      </c>
      <c r="C2">
        <v>100</v>
      </c>
      <c r="D2">
        <v>99</v>
      </c>
      <c r="E2">
        <v>95</v>
      </c>
      <c r="F2">
        <v>93</v>
      </c>
      <c r="G2">
        <v>92</v>
      </c>
      <c r="H2">
        <v>90</v>
      </c>
      <c r="I2" s="3">
        <f aca="true" t="shared" si="0" ref="I2:I17">SUM(C2:H2)</f>
        <v>569</v>
      </c>
    </row>
    <row r="3" spans="1:9" ht="12.75">
      <c r="A3" s="3">
        <v>2</v>
      </c>
      <c r="B3" s="4" t="s">
        <v>507</v>
      </c>
      <c r="C3">
        <v>97</v>
      </c>
      <c r="D3">
        <v>91</v>
      </c>
      <c r="E3">
        <v>87</v>
      </c>
      <c r="F3">
        <v>85</v>
      </c>
      <c r="G3">
        <v>78</v>
      </c>
      <c r="H3">
        <v>66</v>
      </c>
      <c r="I3" s="3">
        <f t="shared" si="0"/>
        <v>504</v>
      </c>
    </row>
    <row r="4" spans="1:9" ht="12.75">
      <c r="A4" s="3">
        <v>3</v>
      </c>
      <c r="B4" s="4" t="s">
        <v>509</v>
      </c>
      <c r="C4">
        <v>96</v>
      </c>
      <c r="D4">
        <v>83</v>
      </c>
      <c r="E4">
        <v>81</v>
      </c>
      <c r="F4">
        <v>79</v>
      </c>
      <c r="G4">
        <v>67</v>
      </c>
      <c r="H4">
        <v>59</v>
      </c>
      <c r="I4" s="3">
        <f t="shared" si="0"/>
        <v>465</v>
      </c>
    </row>
    <row r="5" spans="1:9" ht="12.75">
      <c r="A5" s="3">
        <v>4</v>
      </c>
      <c r="B5" s="4" t="s">
        <v>508</v>
      </c>
      <c r="C5">
        <v>88</v>
      </c>
      <c r="D5">
        <v>80</v>
      </c>
      <c r="E5">
        <v>75</v>
      </c>
      <c r="F5">
        <v>73</v>
      </c>
      <c r="G5">
        <v>68</v>
      </c>
      <c r="H5">
        <v>62</v>
      </c>
      <c r="I5" s="3">
        <f t="shared" si="0"/>
        <v>446</v>
      </c>
    </row>
    <row r="6" spans="1:9" ht="12.75">
      <c r="A6" s="3">
        <v>5</v>
      </c>
      <c r="B6" s="4" t="s">
        <v>9</v>
      </c>
      <c r="C6">
        <v>98</v>
      </c>
      <c r="D6">
        <v>82</v>
      </c>
      <c r="E6">
        <v>77</v>
      </c>
      <c r="F6">
        <v>72</v>
      </c>
      <c r="G6">
        <v>63</v>
      </c>
      <c r="H6">
        <v>53</v>
      </c>
      <c r="I6" s="3">
        <f t="shared" si="0"/>
        <v>445</v>
      </c>
    </row>
    <row r="7" spans="1:9" ht="12.75">
      <c r="A7" s="3">
        <v>6</v>
      </c>
      <c r="B7" s="4" t="s">
        <v>22</v>
      </c>
      <c r="C7">
        <v>94</v>
      </c>
      <c r="D7">
        <v>89</v>
      </c>
      <c r="E7">
        <v>71</v>
      </c>
      <c r="F7">
        <v>70</v>
      </c>
      <c r="G7">
        <v>64</v>
      </c>
      <c r="I7" s="3">
        <f t="shared" si="0"/>
        <v>388</v>
      </c>
    </row>
    <row r="8" spans="1:9" ht="12.75">
      <c r="A8" s="3">
        <v>7</v>
      </c>
      <c r="B8" s="4" t="s">
        <v>137</v>
      </c>
      <c r="C8">
        <v>74</v>
      </c>
      <c r="D8">
        <v>69</v>
      </c>
      <c r="E8">
        <v>58</v>
      </c>
      <c r="F8">
        <v>51</v>
      </c>
      <c r="I8" s="3">
        <f t="shared" si="0"/>
        <v>252</v>
      </c>
    </row>
    <row r="9" spans="1:9" ht="12.75">
      <c r="A9" s="3">
        <v>8</v>
      </c>
      <c r="B9" s="4" t="s">
        <v>511</v>
      </c>
      <c r="C9">
        <v>61</v>
      </c>
      <c r="D9">
        <v>60</v>
      </c>
      <c r="E9">
        <v>54</v>
      </c>
      <c r="F9">
        <v>50</v>
      </c>
      <c r="I9" s="3">
        <f t="shared" si="0"/>
        <v>225</v>
      </c>
    </row>
    <row r="10" spans="1:9" ht="12.75">
      <c r="A10" s="3">
        <v>9</v>
      </c>
      <c r="B10" s="4" t="s">
        <v>515</v>
      </c>
      <c r="C10">
        <v>76</v>
      </c>
      <c r="D10">
        <v>65</v>
      </c>
      <c r="E10">
        <v>57</v>
      </c>
      <c r="I10" s="3">
        <f t="shared" si="0"/>
        <v>198</v>
      </c>
    </row>
    <row r="11" spans="1:9" ht="12.75">
      <c r="A11" s="3">
        <v>10</v>
      </c>
      <c r="B11" s="4" t="s">
        <v>75</v>
      </c>
      <c r="C11">
        <v>84</v>
      </c>
      <c r="D11">
        <v>56</v>
      </c>
      <c r="E11">
        <v>52</v>
      </c>
      <c r="I11" s="3">
        <f t="shared" si="0"/>
        <v>192</v>
      </c>
    </row>
    <row r="12" spans="1:9" ht="12.75">
      <c r="A12" s="3">
        <v>11</v>
      </c>
      <c r="B12" s="4" t="s">
        <v>69</v>
      </c>
      <c r="C12">
        <v>86</v>
      </c>
      <c r="D12">
        <v>55</v>
      </c>
      <c r="E12">
        <v>49</v>
      </c>
      <c r="I12" s="3">
        <f t="shared" si="0"/>
        <v>190</v>
      </c>
    </row>
    <row r="13" spans="1:9" ht="12.75">
      <c r="A13" s="3" t="s">
        <v>512</v>
      </c>
      <c r="B13" s="4" t="s">
        <v>516</v>
      </c>
      <c r="C13" s="13"/>
      <c r="D13" s="13"/>
      <c r="E13" s="13"/>
      <c r="F13" s="13"/>
      <c r="G13" s="13"/>
      <c r="H13" s="13"/>
      <c r="I13" s="3">
        <f t="shared" si="0"/>
        <v>0</v>
      </c>
    </row>
    <row r="14" spans="1:9" ht="12.75">
      <c r="A14" s="3" t="s">
        <v>512</v>
      </c>
      <c r="B14" s="4" t="s">
        <v>517</v>
      </c>
      <c r="C14" s="13"/>
      <c r="D14" s="13"/>
      <c r="E14" s="13"/>
      <c r="F14" s="13"/>
      <c r="G14" s="13"/>
      <c r="H14" s="13"/>
      <c r="I14" s="3">
        <f t="shared" si="0"/>
        <v>0</v>
      </c>
    </row>
    <row r="15" spans="1:9" ht="12.75">
      <c r="A15" s="3" t="s">
        <v>512</v>
      </c>
      <c r="B15" s="4" t="s">
        <v>510</v>
      </c>
      <c r="C15" s="13"/>
      <c r="D15" s="13"/>
      <c r="E15" s="13"/>
      <c r="F15" s="13"/>
      <c r="G15" s="13"/>
      <c r="H15" s="13"/>
      <c r="I15" s="3">
        <f t="shared" si="0"/>
        <v>0</v>
      </c>
    </row>
    <row r="16" spans="1:9" ht="12.75">
      <c r="A16" s="3" t="s">
        <v>512</v>
      </c>
      <c r="B16" s="4" t="s">
        <v>513</v>
      </c>
      <c r="C16" s="13"/>
      <c r="D16" s="13"/>
      <c r="E16" s="13"/>
      <c r="F16" s="13"/>
      <c r="G16" s="13"/>
      <c r="H16" s="13"/>
      <c r="I16" s="3">
        <f t="shared" si="0"/>
        <v>0</v>
      </c>
    </row>
    <row r="17" spans="1:9" ht="12.75">
      <c r="A17" s="3" t="s">
        <v>512</v>
      </c>
      <c r="B17" s="4" t="s">
        <v>514</v>
      </c>
      <c r="C17" s="13"/>
      <c r="D17" s="13"/>
      <c r="E17" s="13"/>
      <c r="F17" s="13"/>
      <c r="G17" s="13"/>
      <c r="H17" s="13"/>
      <c r="I17" s="3">
        <f t="shared" si="0"/>
        <v>0</v>
      </c>
    </row>
    <row r="18" ht="12.75">
      <c r="I18" s="3"/>
    </row>
    <row r="21" spans="1:9" ht="12.75" hidden="1">
      <c r="A21" s="3"/>
      <c r="B21" s="7"/>
      <c r="C21" s="7" t="s">
        <v>518</v>
      </c>
      <c r="I21" s="3"/>
    </row>
    <row r="22" spans="1:10" ht="12.75" hidden="1">
      <c r="A22" s="3"/>
      <c r="C22" s="11" t="s">
        <v>169</v>
      </c>
      <c r="D22" t="s">
        <v>519</v>
      </c>
      <c r="I22">
        <f>SUM(I2:I18)</f>
        <v>3874</v>
      </c>
      <c r="J22" t="s">
        <v>520</v>
      </c>
    </row>
    <row r="23" spans="1:10" ht="12.75" hidden="1">
      <c r="A23" s="3"/>
      <c r="B23" s="10"/>
      <c r="C23">
        <f>MAX(C2:H22)</f>
        <v>100</v>
      </c>
      <c r="D23">
        <f>MIN(C2:H22)</f>
        <v>49</v>
      </c>
      <c r="I23">
        <f>(C23*(C23+1)-D23*(D23-1))/2</f>
        <v>3874</v>
      </c>
      <c r="J23" t="s">
        <v>521</v>
      </c>
    </row>
    <row r="24" spans="1:9" ht="12.75" hidden="1">
      <c r="A24" s="3"/>
      <c r="I24" s="10" t="str">
        <f>IF(I22=I23,"ok","CHECK")</f>
        <v>ok</v>
      </c>
    </row>
  </sheetData>
  <sheetProtection/>
  <mergeCells count="2">
    <mergeCell ref="C1:H1"/>
    <mergeCell ref="C13:H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28125" style="10" bestFit="1" customWidth="1"/>
    <col min="2" max="2" width="23.57421875" style="10" bestFit="1" customWidth="1"/>
    <col min="3" max="3" width="26.140625" style="10" bestFit="1" customWidth="1"/>
    <col min="4" max="4" width="14.140625" style="10" bestFit="1" customWidth="1"/>
    <col min="5" max="5" width="9.140625" style="8" customWidth="1"/>
    <col min="6" max="6" width="12.28125" style="10" bestFit="1" customWidth="1"/>
    <col min="7" max="7" width="10.00390625" style="10" bestFit="1" customWidth="1"/>
    <col min="8" max="9" width="0" style="0" hidden="1" customWidth="1"/>
  </cols>
  <sheetData>
    <row r="1" spans="1:8" s="3" customFormat="1" ht="12" customHeight="1">
      <c r="A1" s="3" t="s">
        <v>497</v>
      </c>
      <c r="B1" s="3" t="s">
        <v>498</v>
      </c>
      <c r="C1" s="3" t="s">
        <v>499</v>
      </c>
      <c r="D1" s="3" t="s">
        <v>500</v>
      </c>
      <c r="E1" s="5" t="s">
        <v>501</v>
      </c>
      <c r="F1" s="3" t="s">
        <v>502</v>
      </c>
      <c r="G1" s="3" t="s">
        <v>503</v>
      </c>
      <c r="H1" s="12"/>
    </row>
    <row r="2" spans="1:10" ht="12.75">
      <c r="A2" s="10">
        <v>1</v>
      </c>
      <c r="B2" s="10" t="s">
        <v>522</v>
      </c>
      <c r="C2" s="10" t="s">
        <v>49</v>
      </c>
      <c r="D2" s="10" t="s">
        <v>48</v>
      </c>
      <c r="E2" s="9">
        <v>0.02532407407407408</v>
      </c>
      <c r="F2" s="6">
        <v>50</v>
      </c>
      <c r="G2" s="6">
        <v>50</v>
      </c>
      <c r="H2" s="6">
        <v>50</v>
      </c>
      <c r="I2" s="7">
        <v>1</v>
      </c>
      <c r="J2" s="7"/>
    </row>
    <row r="3" spans="1:10" ht="12.75">
      <c r="A3" s="10">
        <v>2</v>
      </c>
      <c r="B3" s="10" t="s">
        <v>526</v>
      </c>
      <c r="C3" s="10" t="s">
        <v>16</v>
      </c>
      <c r="D3" s="10" t="s">
        <v>48</v>
      </c>
      <c r="E3" s="9">
        <v>0.026261574074074076</v>
      </c>
      <c r="F3" s="6">
        <f>IF(I3=1,H2-1,"-")</f>
        <v>49</v>
      </c>
      <c r="G3" s="6">
        <f>MAX(G2-1,1)</f>
        <v>49</v>
      </c>
      <c r="H3" s="6">
        <f>IF(I3=1,H2-1,H2)</f>
        <v>49</v>
      </c>
      <c r="I3" s="7">
        <v>1</v>
      </c>
      <c r="J3" s="7"/>
    </row>
    <row r="4" spans="1:9" ht="12.75">
      <c r="A4" s="10">
        <v>3</v>
      </c>
      <c r="B4" s="10" t="s">
        <v>523</v>
      </c>
      <c r="C4" s="10" t="s">
        <v>75</v>
      </c>
      <c r="D4" s="10" t="s">
        <v>48</v>
      </c>
      <c r="E4" s="9">
        <v>0.026724537037037036</v>
      </c>
      <c r="F4" s="6">
        <f aca="true" t="shared" si="0" ref="F4:F29">IF(I4=1,H3-1,"-")</f>
        <v>48</v>
      </c>
      <c r="G4" s="6">
        <f aca="true" t="shared" si="1" ref="G4:G29">MAX(G3-1,1)</f>
        <v>48</v>
      </c>
      <c r="H4" s="6">
        <f aca="true" t="shared" si="2" ref="H4:H29">IF(I4=1,H3-1,H3)</f>
        <v>48</v>
      </c>
      <c r="I4">
        <v>1</v>
      </c>
    </row>
    <row r="5" spans="1:9" ht="12.75">
      <c r="A5" s="10">
        <v>4</v>
      </c>
      <c r="B5" s="10" t="s">
        <v>529</v>
      </c>
      <c r="C5" s="10" t="s">
        <v>9</v>
      </c>
      <c r="D5" s="10" t="s">
        <v>48</v>
      </c>
      <c r="E5" s="9">
        <v>0.02736111111111111</v>
      </c>
      <c r="F5" s="6">
        <f t="shared" si="0"/>
        <v>47</v>
      </c>
      <c r="G5" s="6">
        <f t="shared" si="1"/>
        <v>47</v>
      </c>
      <c r="H5" s="6">
        <f t="shared" si="2"/>
        <v>47</v>
      </c>
      <c r="I5">
        <v>1</v>
      </c>
    </row>
    <row r="6" spans="1:9" ht="12.75">
      <c r="A6" s="10">
        <v>5</v>
      </c>
      <c r="B6" s="10" t="s">
        <v>539</v>
      </c>
      <c r="C6" s="10" t="s">
        <v>3</v>
      </c>
      <c r="D6" s="10" t="s">
        <v>48</v>
      </c>
      <c r="E6" s="9">
        <v>0.02763888888888889</v>
      </c>
      <c r="F6" s="6">
        <f t="shared" si="0"/>
        <v>46</v>
      </c>
      <c r="G6" s="6">
        <f t="shared" si="1"/>
        <v>46</v>
      </c>
      <c r="H6" s="6">
        <f t="shared" si="2"/>
        <v>46</v>
      </c>
      <c r="I6">
        <v>1</v>
      </c>
    </row>
    <row r="7" spans="1:9" ht="12.75">
      <c r="A7" s="10">
        <v>6</v>
      </c>
      <c r="B7" s="10" t="s">
        <v>533</v>
      </c>
      <c r="C7" s="10" t="s">
        <v>137</v>
      </c>
      <c r="D7" s="10" t="s">
        <v>147</v>
      </c>
      <c r="E7" s="9">
        <v>0.02820601851851852</v>
      </c>
      <c r="F7" s="6">
        <f t="shared" si="0"/>
        <v>45</v>
      </c>
      <c r="G7" s="6">
        <f t="shared" si="1"/>
        <v>45</v>
      </c>
      <c r="H7" s="6">
        <f t="shared" si="2"/>
        <v>45</v>
      </c>
      <c r="I7">
        <v>1</v>
      </c>
    </row>
    <row r="8" spans="1:9" ht="12.75">
      <c r="A8" s="10">
        <v>7</v>
      </c>
      <c r="B8" s="10" t="s">
        <v>540</v>
      </c>
      <c r="C8" s="10" t="s">
        <v>3</v>
      </c>
      <c r="D8" s="10" t="s">
        <v>48</v>
      </c>
      <c r="E8" s="9">
        <v>0.028807870370370373</v>
      </c>
      <c r="F8" s="6">
        <f t="shared" si="0"/>
        <v>44</v>
      </c>
      <c r="G8" s="6">
        <f t="shared" si="1"/>
        <v>44</v>
      </c>
      <c r="H8" s="6">
        <f t="shared" si="2"/>
        <v>44</v>
      </c>
      <c r="I8">
        <v>1</v>
      </c>
    </row>
    <row r="9" spans="1:9" ht="12.75">
      <c r="A9" s="10">
        <v>8</v>
      </c>
      <c r="B9" s="10" t="s">
        <v>527</v>
      </c>
      <c r="C9" s="10" t="s">
        <v>16</v>
      </c>
      <c r="D9" s="10" t="s">
        <v>48</v>
      </c>
      <c r="E9" s="9">
        <v>0.028865740740740744</v>
      </c>
      <c r="F9" s="6">
        <f t="shared" si="0"/>
        <v>43</v>
      </c>
      <c r="G9" s="6">
        <f t="shared" si="1"/>
        <v>43</v>
      </c>
      <c r="H9" s="6">
        <f t="shared" si="2"/>
        <v>43</v>
      </c>
      <c r="I9">
        <v>1</v>
      </c>
    </row>
    <row r="10" spans="1:9" ht="12.75">
      <c r="A10" s="10">
        <v>9</v>
      </c>
      <c r="B10" s="10" t="s">
        <v>546</v>
      </c>
      <c r="C10" s="10" t="s">
        <v>3</v>
      </c>
      <c r="D10" s="10" t="s">
        <v>186</v>
      </c>
      <c r="E10" s="9">
        <v>0.02951388888888889</v>
      </c>
      <c r="F10" s="6">
        <f t="shared" si="0"/>
        <v>42</v>
      </c>
      <c r="G10" s="6">
        <f t="shared" si="1"/>
        <v>42</v>
      </c>
      <c r="H10" s="6">
        <f t="shared" si="2"/>
        <v>42</v>
      </c>
      <c r="I10">
        <v>1</v>
      </c>
    </row>
    <row r="11" spans="1:9" ht="12.75">
      <c r="A11" s="10">
        <v>10</v>
      </c>
      <c r="B11" s="10" t="s">
        <v>525</v>
      </c>
      <c r="C11" s="10" t="s">
        <v>69</v>
      </c>
      <c r="D11" s="10" t="s">
        <v>48</v>
      </c>
      <c r="E11" s="9">
        <v>0.03074074074074074</v>
      </c>
      <c r="F11" s="6">
        <f t="shared" si="0"/>
        <v>41</v>
      </c>
      <c r="G11" s="6">
        <f t="shared" si="1"/>
        <v>41</v>
      </c>
      <c r="H11" s="6">
        <f t="shared" si="2"/>
        <v>41</v>
      </c>
      <c r="I11">
        <v>1</v>
      </c>
    </row>
    <row r="12" spans="1:9" ht="12.75">
      <c r="A12" s="10">
        <v>11</v>
      </c>
      <c r="B12" s="10" t="s">
        <v>528</v>
      </c>
      <c r="C12" s="10" t="s">
        <v>16</v>
      </c>
      <c r="D12" s="10" t="s">
        <v>48</v>
      </c>
      <c r="E12" s="9">
        <v>0.031608796296296295</v>
      </c>
      <c r="F12" s="6">
        <f t="shared" si="0"/>
        <v>40</v>
      </c>
      <c r="G12" s="6">
        <f t="shared" si="1"/>
        <v>40</v>
      </c>
      <c r="H12" s="6">
        <f t="shared" si="2"/>
        <v>40</v>
      </c>
      <c r="I12">
        <v>1</v>
      </c>
    </row>
    <row r="13" spans="1:9" ht="12.75">
      <c r="A13" s="10">
        <v>12</v>
      </c>
      <c r="B13" s="10" t="s">
        <v>541</v>
      </c>
      <c r="C13" s="10" t="s">
        <v>3</v>
      </c>
      <c r="D13" s="10" t="s">
        <v>186</v>
      </c>
      <c r="E13" s="9">
        <v>0.03166666666666667</v>
      </c>
      <c r="F13" s="6">
        <f t="shared" si="0"/>
        <v>39</v>
      </c>
      <c r="G13" s="6">
        <f t="shared" si="1"/>
        <v>39</v>
      </c>
      <c r="H13" s="6">
        <f t="shared" si="2"/>
        <v>39</v>
      </c>
      <c r="I13">
        <v>1</v>
      </c>
    </row>
    <row r="14" spans="1:8" ht="12.75">
      <c r="A14" s="10">
        <v>13</v>
      </c>
      <c r="B14" s="10" t="s">
        <v>542</v>
      </c>
      <c r="C14" s="10" t="s">
        <v>3</v>
      </c>
      <c r="D14" s="10" t="s">
        <v>48</v>
      </c>
      <c r="E14" s="9">
        <v>0.03181712962962963</v>
      </c>
      <c r="F14" s="6" t="str">
        <f t="shared" si="0"/>
        <v>-</v>
      </c>
      <c r="G14" s="6">
        <f t="shared" si="1"/>
        <v>38</v>
      </c>
      <c r="H14" s="6">
        <f t="shared" si="2"/>
        <v>39</v>
      </c>
    </row>
    <row r="15" spans="1:8" ht="12.75">
      <c r="A15" s="10">
        <v>14</v>
      </c>
      <c r="B15" s="10" t="s">
        <v>543</v>
      </c>
      <c r="C15" s="10" t="s">
        <v>3</v>
      </c>
      <c r="D15" s="10" t="s">
        <v>48</v>
      </c>
      <c r="E15" s="9">
        <v>0.031828703703703706</v>
      </c>
      <c r="F15" s="6" t="str">
        <f t="shared" si="0"/>
        <v>-</v>
      </c>
      <c r="G15" s="6">
        <f t="shared" si="1"/>
        <v>37</v>
      </c>
      <c r="H15" s="6">
        <f t="shared" si="2"/>
        <v>39</v>
      </c>
    </row>
    <row r="16" spans="1:9" ht="12.75">
      <c r="A16" s="10">
        <v>15</v>
      </c>
      <c r="B16" s="10" t="s">
        <v>547</v>
      </c>
      <c r="C16" s="10" t="s">
        <v>137</v>
      </c>
      <c r="D16" s="10" t="s">
        <v>260</v>
      </c>
      <c r="E16" s="9">
        <v>0.03263888888888889</v>
      </c>
      <c r="F16" s="6">
        <f t="shared" si="0"/>
        <v>38</v>
      </c>
      <c r="G16" s="6">
        <f t="shared" si="1"/>
        <v>36</v>
      </c>
      <c r="H16" s="6">
        <f t="shared" si="2"/>
        <v>38</v>
      </c>
      <c r="I16">
        <v>1</v>
      </c>
    </row>
    <row r="17" spans="1:9" ht="12.75">
      <c r="A17" s="10">
        <v>16</v>
      </c>
      <c r="B17" s="10" t="s">
        <v>549</v>
      </c>
      <c r="C17" s="10" t="s">
        <v>69</v>
      </c>
      <c r="D17" s="10" t="s">
        <v>48</v>
      </c>
      <c r="E17" s="9">
        <v>0.033136574074074075</v>
      </c>
      <c r="F17" s="6">
        <f t="shared" si="0"/>
        <v>37</v>
      </c>
      <c r="G17" s="6">
        <f t="shared" si="1"/>
        <v>35</v>
      </c>
      <c r="H17" s="6">
        <f t="shared" si="2"/>
        <v>37</v>
      </c>
      <c r="I17">
        <v>1</v>
      </c>
    </row>
    <row r="18" spans="1:9" ht="12.75">
      <c r="A18" s="10">
        <v>17</v>
      </c>
      <c r="B18" s="10" t="s">
        <v>537</v>
      </c>
      <c r="C18" s="10" t="s">
        <v>22</v>
      </c>
      <c r="D18" s="10" t="s">
        <v>260</v>
      </c>
      <c r="E18" s="9">
        <v>0.03320601851851852</v>
      </c>
      <c r="F18" s="6">
        <f t="shared" si="0"/>
        <v>36</v>
      </c>
      <c r="G18" s="6">
        <f t="shared" si="1"/>
        <v>34</v>
      </c>
      <c r="H18" s="6">
        <f t="shared" si="2"/>
        <v>36</v>
      </c>
      <c r="I18">
        <v>1</v>
      </c>
    </row>
    <row r="19" spans="1:9" ht="12.75">
      <c r="A19" s="10">
        <v>18</v>
      </c>
      <c r="B19" s="10" t="s">
        <v>535</v>
      </c>
      <c r="C19" s="10" t="s">
        <v>12</v>
      </c>
      <c r="D19" s="10" t="s">
        <v>186</v>
      </c>
      <c r="E19" s="9">
        <v>0.033715277777777775</v>
      </c>
      <c r="F19" s="6">
        <f t="shared" si="0"/>
        <v>35</v>
      </c>
      <c r="G19" s="6">
        <f t="shared" si="1"/>
        <v>33</v>
      </c>
      <c r="H19" s="6">
        <f t="shared" si="2"/>
        <v>35</v>
      </c>
      <c r="I19">
        <v>1</v>
      </c>
    </row>
    <row r="20" spans="1:9" ht="12.75">
      <c r="A20" s="10">
        <v>19</v>
      </c>
      <c r="B20" s="10" t="s">
        <v>536</v>
      </c>
      <c r="C20" s="10" t="s">
        <v>12</v>
      </c>
      <c r="D20" s="10" t="s">
        <v>147</v>
      </c>
      <c r="E20" s="9">
        <v>0.033935185185185186</v>
      </c>
      <c r="F20" s="6">
        <f t="shared" si="0"/>
        <v>34</v>
      </c>
      <c r="G20" s="6">
        <f t="shared" si="1"/>
        <v>32</v>
      </c>
      <c r="H20" s="6">
        <f t="shared" si="2"/>
        <v>34</v>
      </c>
      <c r="I20">
        <v>1</v>
      </c>
    </row>
    <row r="21" spans="1:9" ht="12.75">
      <c r="A21" s="10">
        <v>20</v>
      </c>
      <c r="B21" s="10" t="s">
        <v>548</v>
      </c>
      <c r="C21" s="10" t="s">
        <v>69</v>
      </c>
      <c r="D21" s="10" t="s">
        <v>306</v>
      </c>
      <c r="E21" s="9">
        <v>0.03454861111111111</v>
      </c>
      <c r="F21" s="6">
        <f t="shared" si="0"/>
        <v>33</v>
      </c>
      <c r="G21" s="6">
        <f t="shared" si="1"/>
        <v>31</v>
      </c>
      <c r="H21" s="6">
        <f t="shared" si="2"/>
        <v>33</v>
      </c>
      <c r="I21">
        <v>1</v>
      </c>
    </row>
    <row r="22" spans="1:9" ht="12.75">
      <c r="A22" s="10">
        <v>21</v>
      </c>
      <c r="B22" s="10" t="s">
        <v>524</v>
      </c>
      <c r="C22" s="10" t="s">
        <v>75</v>
      </c>
      <c r="D22" s="10" t="s">
        <v>206</v>
      </c>
      <c r="E22" s="9">
        <v>0.03508101851851852</v>
      </c>
      <c r="F22" s="6">
        <f t="shared" si="0"/>
        <v>32</v>
      </c>
      <c r="G22" s="6">
        <f t="shared" si="1"/>
        <v>30</v>
      </c>
      <c r="H22" s="6">
        <f t="shared" si="2"/>
        <v>32</v>
      </c>
      <c r="I22">
        <v>1</v>
      </c>
    </row>
    <row r="23" spans="1:9" ht="12.75">
      <c r="A23" s="10">
        <v>22</v>
      </c>
      <c r="B23" s="10" t="s">
        <v>530</v>
      </c>
      <c r="C23" s="10" t="s">
        <v>9</v>
      </c>
      <c r="D23" s="10" t="s">
        <v>306</v>
      </c>
      <c r="E23" s="9">
        <v>0.03540509259259259</v>
      </c>
      <c r="F23" s="6">
        <f t="shared" si="0"/>
        <v>31</v>
      </c>
      <c r="G23" s="6">
        <f t="shared" si="1"/>
        <v>29</v>
      </c>
      <c r="H23" s="6">
        <f t="shared" si="2"/>
        <v>31</v>
      </c>
      <c r="I23">
        <v>1</v>
      </c>
    </row>
    <row r="24" spans="1:8" ht="12.75">
      <c r="A24" s="10">
        <v>23</v>
      </c>
      <c r="B24" s="10" t="s">
        <v>544</v>
      </c>
      <c r="C24" s="10" t="s">
        <v>3</v>
      </c>
      <c r="D24" s="10" t="s">
        <v>206</v>
      </c>
      <c r="E24" s="9">
        <v>0.03579861111111111</v>
      </c>
      <c r="F24" s="6" t="str">
        <f t="shared" si="0"/>
        <v>-</v>
      </c>
      <c r="G24" s="6">
        <f t="shared" si="1"/>
        <v>28</v>
      </c>
      <c r="H24" s="6">
        <f t="shared" si="2"/>
        <v>31</v>
      </c>
    </row>
    <row r="25" spans="1:8" ht="12.75">
      <c r="A25" s="10">
        <v>24</v>
      </c>
      <c r="B25" s="10" t="s">
        <v>545</v>
      </c>
      <c r="C25" s="10" t="s">
        <v>3</v>
      </c>
      <c r="D25" s="10" t="s">
        <v>48</v>
      </c>
      <c r="E25" s="9">
        <v>0.03732638888888889</v>
      </c>
      <c r="F25" s="6" t="str">
        <f t="shared" si="0"/>
        <v>-</v>
      </c>
      <c r="G25" s="6">
        <f t="shared" si="1"/>
        <v>27</v>
      </c>
      <c r="H25" s="6">
        <f t="shared" si="2"/>
        <v>31</v>
      </c>
    </row>
    <row r="26" spans="1:9" ht="12.75">
      <c r="A26" s="10">
        <v>25</v>
      </c>
      <c r="B26" s="10" t="s">
        <v>538</v>
      </c>
      <c r="C26" s="10" t="s">
        <v>22</v>
      </c>
      <c r="D26" s="10" t="s">
        <v>260</v>
      </c>
      <c r="E26" s="9">
        <v>0.03756944444444445</v>
      </c>
      <c r="F26" s="6">
        <f t="shared" si="0"/>
        <v>30</v>
      </c>
      <c r="G26" s="6">
        <f t="shared" si="1"/>
        <v>26</v>
      </c>
      <c r="H26" s="6">
        <f t="shared" si="2"/>
        <v>30</v>
      </c>
      <c r="I26">
        <v>1</v>
      </c>
    </row>
    <row r="27" spans="1:9" ht="12.75">
      <c r="A27" s="10">
        <v>26</v>
      </c>
      <c r="B27" s="10" t="s">
        <v>532</v>
      </c>
      <c r="C27" s="10" t="s">
        <v>214</v>
      </c>
      <c r="D27" s="10" t="s">
        <v>186</v>
      </c>
      <c r="E27" s="9">
        <v>0.038969907407407404</v>
      </c>
      <c r="F27" s="6">
        <f t="shared" si="0"/>
        <v>29</v>
      </c>
      <c r="G27" s="6">
        <f t="shared" si="1"/>
        <v>25</v>
      </c>
      <c r="H27" s="6">
        <f t="shared" si="2"/>
        <v>29</v>
      </c>
      <c r="I27">
        <v>1</v>
      </c>
    </row>
    <row r="28" spans="1:9" ht="12.75">
      <c r="A28" s="10">
        <v>27</v>
      </c>
      <c r="B28" s="10" t="s">
        <v>531</v>
      </c>
      <c r="C28" s="10" t="s">
        <v>9</v>
      </c>
      <c r="D28" s="10" t="s">
        <v>48</v>
      </c>
      <c r="E28" s="9">
        <v>0.0427662037037037</v>
      </c>
      <c r="F28" s="6">
        <f t="shared" si="0"/>
        <v>28</v>
      </c>
      <c r="G28" s="6">
        <f t="shared" si="1"/>
        <v>24</v>
      </c>
      <c r="H28" s="6">
        <f t="shared" si="2"/>
        <v>28</v>
      </c>
      <c r="I28">
        <v>1</v>
      </c>
    </row>
    <row r="29" spans="1:9" ht="12.75">
      <c r="A29" s="10">
        <v>28</v>
      </c>
      <c r="B29" s="10" t="s">
        <v>534</v>
      </c>
      <c r="C29" s="10" t="s">
        <v>137</v>
      </c>
      <c r="D29" s="10" t="s">
        <v>414</v>
      </c>
      <c r="E29" s="9">
        <v>0.04325231481481481</v>
      </c>
      <c r="F29" s="6">
        <f t="shared" si="0"/>
        <v>27</v>
      </c>
      <c r="G29" s="6">
        <f t="shared" si="1"/>
        <v>23</v>
      </c>
      <c r="H29" s="6">
        <f t="shared" si="2"/>
        <v>27</v>
      </c>
      <c r="I29">
        <v>1</v>
      </c>
    </row>
    <row r="30" ht="12.75">
      <c r="E30" s="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3" t="s">
        <v>497</v>
      </c>
      <c r="B1" s="3" t="s">
        <v>499</v>
      </c>
      <c r="C1" s="13" t="s">
        <v>505</v>
      </c>
      <c r="D1" s="13"/>
      <c r="E1" s="13"/>
      <c r="F1" s="13"/>
      <c r="G1" s="3" t="s">
        <v>506</v>
      </c>
    </row>
    <row r="2" spans="1:7" ht="12.75">
      <c r="A2" s="3">
        <v>1</v>
      </c>
      <c r="B2" s="4" t="s">
        <v>3</v>
      </c>
      <c r="C2">
        <v>46</v>
      </c>
      <c r="D2">
        <v>44</v>
      </c>
      <c r="E2">
        <v>42</v>
      </c>
      <c r="F2">
        <v>39</v>
      </c>
      <c r="G2" s="3">
        <f aca="true" t="shared" si="0" ref="G2:G17">SUM(C2:F2)</f>
        <v>171</v>
      </c>
    </row>
    <row r="3" spans="1:7" ht="12.75">
      <c r="A3" s="3">
        <v>2</v>
      </c>
      <c r="B3" s="4" t="s">
        <v>509</v>
      </c>
      <c r="C3">
        <v>49</v>
      </c>
      <c r="D3">
        <v>43</v>
      </c>
      <c r="E3">
        <v>40</v>
      </c>
      <c r="G3" s="3">
        <f t="shared" si="0"/>
        <v>132</v>
      </c>
    </row>
    <row r="4" spans="1:7" ht="12.75">
      <c r="A4" s="3">
        <v>3</v>
      </c>
      <c r="B4" s="4" t="s">
        <v>69</v>
      </c>
      <c r="C4">
        <v>41</v>
      </c>
      <c r="D4">
        <v>37</v>
      </c>
      <c r="E4">
        <v>33</v>
      </c>
      <c r="G4" s="3">
        <f t="shared" si="0"/>
        <v>111</v>
      </c>
    </row>
    <row r="5" spans="1:7" ht="12.75">
      <c r="A5" s="3">
        <v>4</v>
      </c>
      <c r="B5" s="4" t="s">
        <v>137</v>
      </c>
      <c r="C5">
        <v>45</v>
      </c>
      <c r="D5">
        <v>38</v>
      </c>
      <c r="E5">
        <v>27</v>
      </c>
      <c r="G5" s="3">
        <f t="shared" si="0"/>
        <v>110</v>
      </c>
    </row>
    <row r="6" spans="1:7" ht="12.75">
      <c r="A6" s="3">
        <v>5</v>
      </c>
      <c r="B6" s="4" t="s">
        <v>9</v>
      </c>
      <c r="C6">
        <v>47</v>
      </c>
      <c r="D6">
        <v>31</v>
      </c>
      <c r="E6">
        <v>28</v>
      </c>
      <c r="G6" s="3">
        <f t="shared" si="0"/>
        <v>106</v>
      </c>
    </row>
    <row r="7" spans="1:7" ht="12.75">
      <c r="A7" s="3">
        <v>6</v>
      </c>
      <c r="B7" s="4" t="s">
        <v>75</v>
      </c>
      <c r="C7">
        <v>48</v>
      </c>
      <c r="D7">
        <v>32</v>
      </c>
      <c r="G7" s="3">
        <f t="shared" si="0"/>
        <v>80</v>
      </c>
    </row>
    <row r="8" spans="1:7" ht="12.75">
      <c r="A8" s="3">
        <v>7</v>
      </c>
      <c r="B8" s="4" t="s">
        <v>507</v>
      </c>
      <c r="C8">
        <v>35</v>
      </c>
      <c r="D8">
        <v>34</v>
      </c>
      <c r="G8" s="3">
        <f t="shared" si="0"/>
        <v>69</v>
      </c>
    </row>
    <row r="9" spans="1:7" ht="12.75">
      <c r="A9" s="3">
        <v>8</v>
      </c>
      <c r="B9" s="4" t="s">
        <v>22</v>
      </c>
      <c r="C9">
        <v>36</v>
      </c>
      <c r="D9">
        <v>30</v>
      </c>
      <c r="G9" s="3">
        <f t="shared" si="0"/>
        <v>66</v>
      </c>
    </row>
    <row r="10" spans="1:7" ht="12.75">
      <c r="A10" s="3">
        <v>9</v>
      </c>
      <c r="B10" s="4" t="s">
        <v>515</v>
      </c>
      <c r="C10">
        <v>50</v>
      </c>
      <c r="G10" s="3">
        <f t="shared" si="0"/>
        <v>50</v>
      </c>
    </row>
    <row r="11" spans="1:7" ht="12.75">
      <c r="A11" s="3">
        <v>10</v>
      </c>
      <c r="B11" s="4" t="s">
        <v>511</v>
      </c>
      <c r="C11">
        <v>29</v>
      </c>
      <c r="G11" s="3">
        <f t="shared" si="0"/>
        <v>29</v>
      </c>
    </row>
    <row r="12" spans="1:7" ht="12.75">
      <c r="A12" s="3" t="s">
        <v>512</v>
      </c>
      <c r="B12" s="4" t="s">
        <v>516</v>
      </c>
      <c r="G12" s="3">
        <f t="shared" si="0"/>
        <v>0</v>
      </c>
    </row>
    <row r="13" spans="1:7" ht="12.75">
      <c r="A13" s="3" t="s">
        <v>512</v>
      </c>
      <c r="B13" s="4" t="s">
        <v>517</v>
      </c>
      <c r="G13" s="3">
        <f t="shared" si="0"/>
        <v>0</v>
      </c>
    </row>
    <row r="14" spans="1:7" ht="12.75">
      <c r="A14" s="3" t="s">
        <v>512</v>
      </c>
      <c r="B14" s="4" t="s">
        <v>510</v>
      </c>
      <c r="G14" s="3">
        <f t="shared" si="0"/>
        <v>0</v>
      </c>
    </row>
    <row r="15" spans="1:7" ht="12.75">
      <c r="A15" s="3" t="s">
        <v>512</v>
      </c>
      <c r="B15" s="4" t="s">
        <v>508</v>
      </c>
      <c r="G15" s="3">
        <f t="shared" si="0"/>
        <v>0</v>
      </c>
    </row>
    <row r="16" spans="1:7" ht="12.75">
      <c r="A16" s="3" t="s">
        <v>512</v>
      </c>
      <c r="B16" s="4" t="s">
        <v>513</v>
      </c>
      <c r="G16" s="3">
        <f t="shared" si="0"/>
        <v>0</v>
      </c>
    </row>
    <row r="17" spans="1:7" ht="12.75">
      <c r="A17" s="3" t="s">
        <v>512</v>
      </c>
      <c r="B17" s="4" t="s">
        <v>514</v>
      </c>
      <c r="G17" s="3">
        <f t="shared" si="0"/>
        <v>0</v>
      </c>
    </row>
    <row r="21" spans="1:7" ht="12.75" hidden="1">
      <c r="A21" s="3"/>
      <c r="B21" s="4"/>
      <c r="C21" t="s">
        <v>518</v>
      </c>
      <c r="G21" s="10"/>
    </row>
    <row r="22" spans="1:8" ht="12.75" hidden="1">
      <c r="A22" s="3"/>
      <c r="B22" s="4"/>
      <c r="C22" t="s">
        <v>169</v>
      </c>
      <c r="D22" t="s">
        <v>519</v>
      </c>
      <c r="G22" s="10">
        <f>SUM(G2:G17)</f>
        <v>924</v>
      </c>
      <c r="H22" t="s">
        <v>520</v>
      </c>
    </row>
    <row r="23" spans="1:8" ht="12.75" hidden="1">
      <c r="A23" s="3"/>
      <c r="B23" s="4"/>
      <c r="C23">
        <f>MAX(C2:F17)</f>
        <v>50</v>
      </c>
      <c r="D23">
        <f>MIN(C1:F17)</f>
        <v>27</v>
      </c>
      <c r="G23" s="10">
        <f>(C23*(C23+1)-D23*(D23-1))/2</f>
        <v>924</v>
      </c>
      <c r="H23" t="s">
        <v>521</v>
      </c>
    </row>
    <row r="24" ht="12.75" hidden="1">
      <c r="G24" t="str">
        <f>IF(G22=G23,"ok","CHECK")</f>
        <v>ok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34"/>
  <sheetViews>
    <sheetView zoomScalePageLayoutView="0" workbookViewId="0" topLeftCell="A33">
      <selection activeCell="D43" sqref="D1:D16384"/>
    </sheetView>
  </sheetViews>
  <sheetFormatPr defaultColWidth="9.140625" defaultRowHeight="12.75"/>
  <cols>
    <col min="2" max="2" width="5.57421875" style="0" customWidth="1"/>
    <col min="3" max="3" width="10.57421875" style="0" customWidth="1"/>
    <col min="4" max="4" width="13.57421875" style="0" customWidth="1"/>
    <col min="5" max="5" width="12.57421875" style="0" customWidth="1"/>
    <col min="6" max="6" width="13.7109375" style="0" customWidth="1"/>
  </cols>
  <sheetData>
    <row r="2" spans="1:7" ht="12.75">
      <c r="A2" s="1">
        <v>1</v>
      </c>
      <c r="B2" s="1">
        <v>219</v>
      </c>
      <c r="C2" s="1" t="s">
        <v>0</v>
      </c>
      <c r="D2" s="1" t="s">
        <v>1</v>
      </c>
      <c r="E2" s="1" t="s">
        <v>2</v>
      </c>
      <c r="F2" s="1" t="s">
        <v>3</v>
      </c>
      <c r="G2" s="2">
        <v>0.0228125</v>
      </c>
    </row>
    <row r="3" spans="1:7" ht="12.75">
      <c r="A3" s="1">
        <v>2</v>
      </c>
      <c r="B3" s="1">
        <v>82</v>
      </c>
      <c r="C3" s="1" t="s">
        <v>4</v>
      </c>
      <c r="D3" s="1" t="s">
        <v>5</v>
      </c>
      <c r="E3" s="1" t="s">
        <v>6</v>
      </c>
      <c r="F3" s="1" t="s">
        <v>3</v>
      </c>
      <c r="G3" s="2">
        <v>0.023414351851851853</v>
      </c>
    </row>
    <row r="4" spans="1:7" ht="22.5">
      <c r="A4" s="1">
        <v>3</v>
      </c>
      <c r="B4" s="1">
        <v>11</v>
      </c>
      <c r="C4" s="1" t="s">
        <v>7</v>
      </c>
      <c r="D4" s="1" t="s">
        <v>8</v>
      </c>
      <c r="E4" s="1" t="s">
        <v>2</v>
      </c>
      <c r="F4" s="1" t="s">
        <v>9</v>
      </c>
      <c r="G4" s="2">
        <v>0.02349537037037037</v>
      </c>
    </row>
    <row r="5" spans="1:7" ht="22.5">
      <c r="A5" s="1">
        <v>4</v>
      </c>
      <c r="B5" s="1">
        <v>86</v>
      </c>
      <c r="C5" s="1" t="s">
        <v>10</v>
      </c>
      <c r="D5" s="1" t="s">
        <v>11</v>
      </c>
      <c r="E5" s="1" t="s">
        <v>6</v>
      </c>
      <c r="F5" s="1" t="s">
        <v>12</v>
      </c>
      <c r="G5" s="2">
        <v>0.023622685185185188</v>
      </c>
    </row>
    <row r="6" spans="1:7" ht="22.5">
      <c r="A6" s="1">
        <v>5</v>
      </c>
      <c r="B6" s="1">
        <v>124</v>
      </c>
      <c r="C6" s="1" t="s">
        <v>13</v>
      </c>
      <c r="D6" s="1" t="s">
        <v>14</v>
      </c>
      <c r="E6" s="1" t="s">
        <v>15</v>
      </c>
      <c r="F6" s="1" t="s">
        <v>16</v>
      </c>
      <c r="G6" s="2">
        <v>0.02377314814814815</v>
      </c>
    </row>
    <row r="7" spans="1:7" ht="12.75">
      <c r="A7" s="1">
        <v>6</v>
      </c>
      <c r="B7" s="1">
        <v>229</v>
      </c>
      <c r="C7" s="1" t="s">
        <v>17</v>
      </c>
      <c r="D7" s="1" t="s">
        <v>18</v>
      </c>
      <c r="E7" s="1" t="s">
        <v>15</v>
      </c>
      <c r="F7" s="1" t="s">
        <v>3</v>
      </c>
      <c r="G7" s="2">
        <v>0.02388888888888889</v>
      </c>
    </row>
    <row r="8" spans="1:7" ht="22.5">
      <c r="A8" s="1">
        <v>7</v>
      </c>
      <c r="B8" s="1">
        <v>143</v>
      </c>
      <c r="C8" s="1" t="s">
        <v>19</v>
      </c>
      <c r="D8" s="1" t="s">
        <v>20</v>
      </c>
      <c r="E8" s="1" t="s">
        <v>21</v>
      </c>
      <c r="F8" s="1" t="s">
        <v>22</v>
      </c>
      <c r="G8" s="2">
        <v>0.02400462962962963</v>
      </c>
    </row>
    <row r="9" spans="1:7" ht="12.75">
      <c r="A9" s="1">
        <v>8</v>
      </c>
      <c r="B9" s="1">
        <v>202</v>
      </c>
      <c r="C9" s="1" t="s">
        <v>23</v>
      </c>
      <c r="D9" s="1" t="s">
        <v>24</v>
      </c>
      <c r="E9" s="1" t="s">
        <v>25</v>
      </c>
      <c r="F9" s="1"/>
      <c r="G9" s="2">
        <v>0.024270833333333335</v>
      </c>
    </row>
    <row r="10" spans="1:7" ht="22.5">
      <c r="A10" s="1">
        <v>9</v>
      </c>
      <c r="B10" s="1">
        <v>152</v>
      </c>
      <c r="C10" s="1" t="s">
        <v>26</v>
      </c>
      <c r="D10" s="1" t="s">
        <v>27</v>
      </c>
      <c r="E10" s="1" t="s">
        <v>28</v>
      </c>
      <c r="F10" s="1" t="s">
        <v>29</v>
      </c>
      <c r="G10" s="2">
        <v>0.02428240740740741</v>
      </c>
    </row>
    <row r="11" spans="1:7" ht="12.75">
      <c r="A11" s="1">
        <v>10</v>
      </c>
      <c r="B11" s="1">
        <v>78</v>
      </c>
      <c r="C11" s="1" t="s">
        <v>30</v>
      </c>
      <c r="D11" s="1" t="s">
        <v>31</v>
      </c>
      <c r="E11" s="1" t="s">
        <v>28</v>
      </c>
      <c r="F11" s="1" t="s">
        <v>3</v>
      </c>
      <c r="G11" s="2">
        <v>0.024305555555555556</v>
      </c>
    </row>
    <row r="12" spans="1:7" ht="22.5">
      <c r="A12" s="1">
        <v>11</v>
      </c>
      <c r="B12" s="1">
        <v>19</v>
      </c>
      <c r="C12" s="1" t="s">
        <v>32</v>
      </c>
      <c r="D12" s="1" t="s">
        <v>33</v>
      </c>
      <c r="E12" s="1" t="s">
        <v>15</v>
      </c>
      <c r="F12" s="1" t="s">
        <v>3</v>
      </c>
      <c r="G12" s="2">
        <v>0.024444444444444446</v>
      </c>
    </row>
    <row r="13" spans="1:7" ht="22.5">
      <c r="A13" s="1">
        <v>12</v>
      </c>
      <c r="B13" s="1">
        <v>184</v>
      </c>
      <c r="C13" s="1" t="s">
        <v>34</v>
      </c>
      <c r="D13" s="1" t="s">
        <v>35</v>
      </c>
      <c r="E13" s="1" t="s">
        <v>36</v>
      </c>
      <c r="F13" s="1" t="s">
        <v>37</v>
      </c>
      <c r="G13" s="2">
        <v>0.024641203703703703</v>
      </c>
    </row>
    <row r="14" spans="1:7" ht="12.75">
      <c r="A14" s="1">
        <v>13</v>
      </c>
      <c r="B14" s="1">
        <v>125</v>
      </c>
      <c r="C14" s="1" t="s">
        <v>30</v>
      </c>
      <c r="D14" s="1" t="s">
        <v>38</v>
      </c>
      <c r="E14" s="1" t="s">
        <v>25</v>
      </c>
      <c r="F14" s="1" t="s">
        <v>12</v>
      </c>
      <c r="G14" s="2">
        <v>0.024710648148148148</v>
      </c>
    </row>
    <row r="15" spans="1:7" ht="12.75">
      <c r="A15" s="1">
        <v>14</v>
      </c>
      <c r="B15" s="1">
        <v>87</v>
      </c>
      <c r="C15" s="1" t="s">
        <v>39</v>
      </c>
      <c r="D15" s="1" t="s">
        <v>40</v>
      </c>
      <c r="E15" s="1" t="s">
        <v>15</v>
      </c>
      <c r="F15" s="1" t="s">
        <v>3</v>
      </c>
      <c r="G15" s="2">
        <v>0.024814814814814817</v>
      </c>
    </row>
    <row r="16" spans="1:7" ht="12.75">
      <c r="A16" s="1">
        <v>15</v>
      </c>
      <c r="B16" s="1">
        <v>241</v>
      </c>
      <c r="C16" s="1" t="s">
        <v>41</v>
      </c>
      <c r="D16" s="1" t="s">
        <v>42</v>
      </c>
      <c r="E16" s="1" t="s">
        <v>28</v>
      </c>
      <c r="F16" s="1" t="s">
        <v>43</v>
      </c>
      <c r="G16" s="2">
        <v>0.02494212962962963</v>
      </c>
    </row>
    <row r="17" spans="1:7" ht="22.5">
      <c r="A17" s="1">
        <v>16</v>
      </c>
      <c r="B17" s="1">
        <v>63</v>
      </c>
      <c r="C17" s="1" t="s">
        <v>44</v>
      </c>
      <c r="D17" s="1" t="s">
        <v>45</v>
      </c>
      <c r="E17" s="1" t="s">
        <v>25</v>
      </c>
      <c r="F17" s="1" t="s">
        <v>22</v>
      </c>
      <c r="G17" s="2">
        <v>0.02525462962962963</v>
      </c>
    </row>
    <row r="18" spans="1:7" ht="33.75">
      <c r="A18" s="1">
        <v>17</v>
      </c>
      <c r="B18" s="1">
        <v>156</v>
      </c>
      <c r="C18" s="1" t="s">
        <v>46</v>
      </c>
      <c r="D18" s="1" t="s">
        <v>47</v>
      </c>
      <c r="E18" s="1" t="s">
        <v>48</v>
      </c>
      <c r="F18" s="1" t="s">
        <v>49</v>
      </c>
      <c r="G18" s="2">
        <v>0.02532407407407408</v>
      </c>
    </row>
    <row r="19" spans="1:7" ht="33.75">
      <c r="A19" s="1">
        <v>18</v>
      </c>
      <c r="B19" s="1">
        <v>208</v>
      </c>
      <c r="C19" s="1" t="s">
        <v>50</v>
      </c>
      <c r="D19" s="1" t="s">
        <v>51</v>
      </c>
      <c r="E19" s="1" t="s">
        <v>25</v>
      </c>
      <c r="F19" s="1" t="s">
        <v>52</v>
      </c>
      <c r="G19" s="2">
        <v>0.025543981481481483</v>
      </c>
    </row>
    <row r="20" spans="1:7" ht="22.5">
      <c r="A20" s="1">
        <v>19</v>
      </c>
      <c r="B20" s="1">
        <v>205</v>
      </c>
      <c r="C20" s="1" t="s">
        <v>53</v>
      </c>
      <c r="D20" s="1" t="s">
        <v>54</v>
      </c>
      <c r="E20" s="1" t="s">
        <v>48</v>
      </c>
      <c r="F20" s="1" t="s">
        <v>55</v>
      </c>
      <c r="G20" s="2">
        <v>0.025567129629629634</v>
      </c>
    </row>
    <row r="21" spans="1:7" ht="22.5">
      <c r="A21" s="1">
        <v>20</v>
      </c>
      <c r="B21" s="1">
        <v>185</v>
      </c>
      <c r="C21" s="1" t="s">
        <v>50</v>
      </c>
      <c r="D21" s="1" t="s">
        <v>56</v>
      </c>
      <c r="E21" s="1" t="s">
        <v>15</v>
      </c>
      <c r="F21" s="1" t="s">
        <v>57</v>
      </c>
      <c r="G21" s="2">
        <v>0.025590277777777778</v>
      </c>
    </row>
    <row r="22" spans="1:7" ht="12.75">
      <c r="A22" s="1">
        <v>21</v>
      </c>
      <c r="B22" s="1">
        <v>172</v>
      </c>
      <c r="C22" s="1" t="s">
        <v>58</v>
      </c>
      <c r="D22" s="1" t="s">
        <v>59</v>
      </c>
      <c r="E22" s="1" t="s">
        <v>15</v>
      </c>
      <c r="F22" s="1" t="s">
        <v>12</v>
      </c>
      <c r="G22" s="2">
        <v>0.02560185185185185</v>
      </c>
    </row>
    <row r="23" spans="1:7" ht="22.5">
      <c r="A23" s="1">
        <v>22</v>
      </c>
      <c r="B23" s="1">
        <v>160</v>
      </c>
      <c r="C23" s="1" t="s">
        <v>60</v>
      </c>
      <c r="D23" s="1" t="s">
        <v>61</v>
      </c>
      <c r="E23" s="1" t="s">
        <v>2</v>
      </c>
      <c r="F23" s="1" t="s">
        <v>62</v>
      </c>
      <c r="G23" s="2">
        <v>0.025648148148148146</v>
      </c>
    </row>
    <row r="24" spans="1:7" ht="12.75">
      <c r="A24" s="1">
        <v>23</v>
      </c>
      <c r="B24" s="1">
        <v>111</v>
      </c>
      <c r="C24" s="1" t="s">
        <v>63</v>
      </c>
      <c r="D24" s="1" t="s">
        <v>64</v>
      </c>
      <c r="E24" s="1" t="s">
        <v>25</v>
      </c>
      <c r="F24" s="1" t="s">
        <v>3</v>
      </c>
      <c r="G24" s="2">
        <v>0.025752314814814815</v>
      </c>
    </row>
    <row r="25" spans="1:7" ht="12.75">
      <c r="A25" s="1">
        <v>24</v>
      </c>
      <c r="B25" s="1">
        <v>230</v>
      </c>
      <c r="C25" s="1" t="s">
        <v>65</v>
      </c>
      <c r="D25" s="1" t="s">
        <v>51</v>
      </c>
      <c r="E25" s="1" t="s">
        <v>6</v>
      </c>
      <c r="F25" s="1" t="s">
        <v>66</v>
      </c>
      <c r="G25" s="2">
        <v>0.02579861111111111</v>
      </c>
    </row>
    <row r="26" spans="1:7" ht="12.75">
      <c r="A26" s="1">
        <v>25</v>
      </c>
      <c r="B26" s="1">
        <v>101</v>
      </c>
      <c r="C26" s="1" t="s">
        <v>67</v>
      </c>
      <c r="D26" s="1" t="s">
        <v>68</v>
      </c>
      <c r="E26" s="1" t="s">
        <v>6</v>
      </c>
      <c r="F26" s="1" t="s">
        <v>69</v>
      </c>
      <c r="G26" s="2">
        <v>0.02597222222222222</v>
      </c>
    </row>
    <row r="27" spans="1:7" ht="12.75">
      <c r="A27" s="1">
        <v>26</v>
      </c>
      <c r="B27" s="1">
        <v>65</v>
      </c>
      <c r="C27" s="1" t="s">
        <v>70</v>
      </c>
      <c r="D27" s="1" t="s">
        <v>71</v>
      </c>
      <c r="E27" s="1" t="s">
        <v>2</v>
      </c>
      <c r="F27" s="1"/>
      <c r="G27" s="2">
        <v>0.026041666666666668</v>
      </c>
    </row>
    <row r="28" spans="1:7" ht="12.75">
      <c r="A28" s="1">
        <v>27</v>
      </c>
      <c r="B28" s="1">
        <v>193</v>
      </c>
      <c r="C28" s="1" t="s">
        <v>72</v>
      </c>
      <c r="D28" s="1" t="s">
        <v>73</v>
      </c>
      <c r="E28" s="1" t="s">
        <v>28</v>
      </c>
      <c r="F28" s="1" t="s">
        <v>12</v>
      </c>
      <c r="G28" s="2">
        <v>0.026087962962962966</v>
      </c>
    </row>
    <row r="29" spans="1:7" ht="22.5">
      <c r="A29" s="1">
        <v>28</v>
      </c>
      <c r="B29" s="1">
        <v>245</v>
      </c>
      <c r="C29" s="1" t="s">
        <v>41</v>
      </c>
      <c r="D29" s="1" t="s">
        <v>74</v>
      </c>
      <c r="E29" s="1" t="s">
        <v>28</v>
      </c>
      <c r="F29" s="1" t="s">
        <v>75</v>
      </c>
      <c r="G29" s="2">
        <v>0.026180555555555558</v>
      </c>
    </row>
    <row r="30" spans="1:7" ht="22.5">
      <c r="A30" s="1">
        <v>29</v>
      </c>
      <c r="B30" s="1">
        <v>198</v>
      </c>
      <c r="C30" s="1" t="s">
        <v>76</v>
      </c>
      <c r="D30" s="1" t="s">
        <v>77</v>
      </c>
      <c r="E30" s="1" t="s">
        <v>28</v>
      </c>
      <c r="F30" s="1" t="s">
        <v>78</v>
      </c>
      <c r="G30" s="2">
        <v>0.026203703703703705</v>
      </c>
    </row>
    <row r="31" spans="1:7" ht="22.5">
      <c r="A31" s="1">
        <v>30</v>
      </c>
      <c r="B31" s="1">
        <v>121</v>
      </c>
      <c r="C31" s="1" t="s">
        <v>79</v>
      </c>
      <c r="D31" s="1" t="s">
        <v>80</v>
      </c>
      <c r="E31" s="1" t="s">
        <v>48</v>
      </c>
      <c r="F31" s="1" t="s">
        <v>16</v>
      </c>
      <c r="G31" s="2">
        <v>0.026261574074074076</v>
      </c>
    </row>
    <row r="32" spans="1:7" ht="22.5">
      <c r="A32" s="1">
        <v>31</v>
      </c>
      <c r="B32" s="1">
        <v>253</v>
      </c>
      <c r="C32" s="1" t="s">
        <v>81</v>
      </c>
      <c r="D32" s="1" t="s">
        <v>82</v>
      </c>
      <c r="E32" s="1" t="s">
        <v>2</v>
      </c>
      <c r="F32" s="1" t="s">
        <v>75</v>
      </c>
      <c r="G32" s="2">
        <v>0.026261574074074076</v>
      </c>
    </row>
    <row r="33" spans="1:7" ht="22.5">
      <c r="A33" s="1">
        <v>32</v>
      </c>
      <c r="B33" s="1">
        <v>250</v>
      </c>
      <c r="C33" s="1" t="s">
        <v>83</v>
      </c>
      <c r="D33" s="1" t="s">
        <v>84</v>
      </c>
      <c r="E33" s="1" t="s">
        <v>15</v>
      </c>
      <c r="F33" s="1" t="s">
        <v>43</v>
      </c>
      <c r="G33" s="2">
        <v>0.026284722222222223</v>
      </c>
    </row>
    <row r="34" spans="1:7" ht="22.5">
      <c r="A34" s="1">
        <v>33</v>
      </c>
      <c r="B34" s="1">
        <v>251</v>
      </c>
      <c r="C34" s="1" t="s">
        <v>60</v>
      </c>
      <c r="D34" s="1" t="s">
        <v>85</v>
      </c>
      <c r="E34" s="1" t="s">
        <v>36</v>
      </c>
      <c r="F34" s="1" t="s">
        <v>86</v>
      </c>
      <c r="G34" s="2">
        <v>0.026400462962962962</v>
      </c>
    </row>
    <row r="35" spans="1:7" ht="12.75">
      <c r="A35" s="1">
        <v>34</v>
      </c>
      <c r="B35" s="1">
        <v>234</v>
      </c>
      <c r="C35" s="1" t="s">
        <v>87</v>
      </c>
      <c r="D35" s="1" t="s">
        <v>88</v>
      </c>
      <c r="E35" s="1" t="s">
        <v>2</v>
      </c>
      <c r="F35" s="1" t="s">
        <v>3</v>
      </c>
      <c r="G35" s="2">
        <v>0.026435185185185187</v>
      </c>
    </row>
    <row r="36" spans="1:7" ht="22.5">
      <c r="A36" s="1">
        <v>35</v>
      </c>
      <c r="B36" s="1">
        <v>213</v>
      </c>
      <c r="C36" s="1" t="s">
        <v>87</v>
      </c>
      <c r="D36" s="1" t="s">
        <v>89</v>
      </c>
      <c r="E36" s="1" t="s">
        <v>2</v>
      </c>
      <c r="F36" s="1" t="s">
        <v>75</v>
      </c>
      <c r="G36" s="2">
        <v>0.026539351851851852</v>
      </c>
    </row>
    <row r="37" spans="1:7" ht="22.5">
      <c r="A37" s="1">
        <v>36</v>
      </c>
      <c r="B37" s="1">
        <v>50</v>
      </c>
      <c r="C37" s="1" t="s">
        <v>13</v>
      </c>
      <c r="D37" s="1" t="s">
        <v>90</v>
      </c>
      <c r="E37" s="1" t="s">
        <v>15</v>
      </c>
      <c r="F37" s="1" t="s">
        <v>16</v>
      </c>
      <c r="G37" s="2">
        <v>0.0265625</v>
      </c>
    </row>
    <row r="38" spans="1:7" ht="22.5">
      <c r="A38" s="1">
        <v>37</v>
      </c>
      <c r="B38" s="1">
        <v>27</v>
      </c>
      <c r="C38" s="1" t="s">
        <v>91</v>
      </c>
      <c r="D38" s="1" t="s">
        <v>92</v>
      </c>
      <c r="E38" s="1" t="s">
        <v>28</v>
      </c>
      <c r="F38" s="1" t="s">
        <v>9</v>
      </c>
      <c r="G38" s="2">
        <v>0.026585648148148146</v>
      </c>
    </row>
    <row r="39" spans="1:7" ht="22.5">
      <c r="A39" s="1">
        <v>38</v>
      </c>
      <c r="B39" s="1">
        <v>232</v>
      </c>
      <c r="C39" s="1" t="s">
        <v>93</v>
      </c>
      <c r="D39" s="1" t="s">
        <v>94</v>
      </c>
      <c r="E39" s="1" t="s">
        <v>48</v>
      </c>
      <c r="F39" s="1" t="s">
        <v>75</v>
      </c>
      <c r="G39" s="2">
        <v>0.026724537037037036</v>
      </c>
    </row>
    <row r="40" spans="1:7" ht="12.75">
      <c r="A40" s="1">
        <v>39</v>
      </c>
      <c r="B40" s="1">
        <v>164</v>
      </c>
      <c r="C40" s="1" t="s">
        <v>95</v>
      </c>
      <c r="D40" s="1" t="s">
        <v>96</v>
      </c>
      <c r="E40" s="1" t="s">
        <v>97</v>
      </c>
      <c r="F40" s="1" t="s">
        <v>3</v>
      </c>
      <c r="G40" s="2">
        <v>0.026793981481481485</v>
      </c>
    </row>
    <row r="41" spans="1:7" ht="22.5">
      <c r="A41" s="1">
        <v>40</v>
      </c>
      <c r="B41" s="1">
        <v>132</v>
      </c>
      <c r="C41" s="1" t="s">
        <v>98</v>
      </c>
      <c r="D41" s="1" t="s">
        <v>99</v>
      </c>
      <c r="E41" s="1" t="s">
        <v>48</v>
      </c>
      <c r="F41" s="1" t="s">
        <v>100</v>
      </c>
      <c r="G41" s="2">
        <v>0.027037037037037037</v>
      </c>
    </row>
    <row r="42" spans="1:7" ht="22.5">
      <c r="A42" s="1">
        <v>41</v>
      </c>
      <c r="B42" s="1">
        <v>58</v>
      </c>
      <c r="C42" s="1" t="s">
        <v>101</v>
      </c>
      <c r="D42" s="1" t="s">
        <v>102</v>
      </c>
      <c r="E42" s="1" t="s">
        <v>21</v>
      </c>
      <c r="F42" s="1" t="s">
        <v>16</v>
      </c>
      <c r="G42" s="2">
        <v>0.02704861111111111</v>
      </c>
    </row>
    <row r="43" spans="1:7" ht="12.75">
      <c r="A43" s="1">
        <v>42</v>
      </c>
      <c r="B43" s="1">
        <v>173</v>
      </c>
      <c r="C43" s="1" t="s">
        <v>103</v>
      </c>
      <c r="D43" s="1" t="s">
        <v>104</v>
      </c>
      <c r="E43" s="1" t="s">
        <v>25</v>
      </c>
      <c r="F43" s="1"/>
      <c r="G43" s="2">
        <v>0.02711805555555555</v>
      </c>
    </row>
    <row r="44" spans="1:7" ht="12.75">
      <c r="A44" s="1">
        <v>43</v>
      </c>
      <c r="B44" s="1">
        <v>255</v>
      </c>
      <c r="C44" s="1" t="s">
        <v>50</v>
      </c>
      <c r="D44" s="1" t="s">
        <v>105</v>
      </c>
      <c r="E44" s="1" t="s">
        <v>25</v>
      </c>
      <c r="F44" s="1"/>
      <c r="G44" s="2">
        <v>0.027199074074074073</v>
      </c>
    </row>
    <row r="45" spans="1:7" ht="22.5">
      <c r="A45" s="1">
        <v>44</v>
      </c>
      <c r="B45" s="1">
        <v>81</v>
      </c>
      <c r="C45" s="1" t="s">
        <v>106</v>
      </c>
      <c r="D45" s="1" t="s">
        <v>107</v>
      </c>
      <c r="E45" s="1" t="s">
        <v>48</v>
      </c>
      <c r="F45" s="1" t="s">
        <v>9</v>
      </c>
      <c r="G45" s="2">
        <v>0.02736111111111111</v>
      </c>
    </row>
    <row r="46" spans="1:7" ht="22.5">
      <c r="A46" s="1">
        <v>45</v>
      </c>
      <c r="B46" s="1">
        <v>30</v>
      </c>
      <c r="C46" s="1" t="s">
        <v>108</v>
      </c>
      <c r="D46" s="1" t="s">
        <v>109</v>
      </c>
      <c r="E46" s="1" t="s">
        <v>25</v>
      </c>
      <c r="F46" s="1"/>
      <c r="G46" s="2">
        <v>0.027407407407407408</v>
      </c>
    </row>
    <row r="47" spans="1:7" ht="22.5">
      <c r="A47" s="1">
        <v>46</v>
      </c>
      <c r="B47" s="1">
        <v>66</v>
      </c>
      <c r="C47" s="1" t="s">
        <v>110</v>
      </c>
      <c r="D47" s="1" t="s">
        <v>111</v>
      </c>
      <c r="E47" s="1" t="s">
        <v>6</v>
      </c>
      <c r="F47" s="1" t="s">
        <v>16</v>
      </c>
      <c r="G47" s="2">
        <v>0.027465277777777772</v>
      </c>
    </row>
    <row r="48" spans="1:7" ht="12.75">
      <c r="A48" s="1">
        <v>47</v>
      </c>
      <c r="B48" s="1">
        <v>155</v>
      </c>
      <c r="C48" s="1" t="s">
        <v>112</v>
      </c>
      <c r="D48" s="1" t="s">
        <v>113</v>
      </c>
      <c r="E48" s="1" t="s">
        <v>25</v>
      </c>
      <c r="F48" s="1" t="s">
        <v>12</v>
      </c>
      <c r="G48" s="2">
        <v>0.027476851851851853</v>
      </c>
    </row>
    <row r="49" spans="1:7" ht="22.5">
      <c r="A49" s="1">
        <v>48</v>
      </c>
      <c r="B49" s="1">
        <v>5</v>
      </c>
      <c r="C49" s="1" t="s">
        <v>114</v>
      </c>
      <c r="D49" s="1" t="s">
        <v>115</v>
      </c>
      <c r="E49" s="1" t="s">
        <v>6</v>
      </c>
      <c r="F49" s="1" t="s">
        <v>9</v>
      </c>
      <c r="G49" s="2">
        <v>0.027557870370370368</v>
      </c>
    </row>
    <row r="50" spans="1:7" ht="22.5">
      <c r="A50" s="1">
        <v>49</v>
      </c>
      <c r="B50" s="1">
        <v>231</v>
      </c>
      <c r="C50" s="1" t="s">
        <v>116</v>
      </c>
      <c r="D50" s="1" t="s">
        <v>117</v>
      </c>
      <c r="E50" s="1" t="s">
        <v>25</v>
      </c>
      <c r="F50" s="1" t="s">
        <v>118</v>
      </c>
      <c r="G50" s="2">
        <v>0.027604166666666666</v>
      </c>
    </row>
    <row r="51" spans="1:7" ht="12.75">
      <c r="A51" s="1">
        <v>50</v>
      </c>
      <c r="B51" s="1">
        <v>204</v>
      </c>
      <c r="C51" s="1" t="s">
        <v>119</v>
      </c>
      <c r="D51" s="1" t="s">
        <v>120</v>
      </c>
      <c r="E51" s="1" t="s">
        <v>2</v>
      </c>
      <c r="F51" s="1"/>
      <c r="G51" s="2">
        <v>0.027627314814814813</v>
      </c>
    </row>
    <row r="52" spans="1:7" ht="22.5">
      <c r="A52" s="1">
        <v>51</v>
      </c>
      <c r="B52" s="1">
        <v>134</v>
      </c>
      <c r="C52" s="1" t="s">
        <v>121</v>
      </c>
      <c r="D52" s="1" t="s">
        <v>122</v>
      </c>
      <c r="E52" s="1" t="s">
        <v>48</v>
      </c>
      <c r="F52" s="1" t="s">
        <v>3</v>
      </c>
      <c r="G52" s="2">
        <v>0.02763888888888889</v>
      </c>
    </row>
    <row r="53" spans="1:7" ht="33.75">
      <c r="A53" s="1">
        <v>52</v>
      </c>
      <c r="B53" s="1">
        <v>76</v>
      </c>
      <c r="C53" s="1" t="s">
        <v>123</v>
      </c>
      <c r="D53" s="1" t="s">
        <v>124</v>
      </c>
      <c r="E53" s="1" t="s">
        <v>25</v>
      </c>
      <c r="F53" s="1" t="s">
        <v>49</v>
      </c>
      <c r="G53" s="2">
        <v>0.02767361111111111</v>
      </c>
    </row>
    <row r="54" spans="1:7" ht="12.75">
      <c r="A54" s="1">
        <v>53</v>
      </c>
      <c r="B54" s="1">
        <v>88</v>
      </c>
      <c r="C54" s="1" t="s">
        <v>125</v>
      </c>
      <c r="D54" s="1" t="s">
        <v>126</v>
      </c>
      <c r="E54" s="1" t="s">
        <v>15</v>
      </c>
      <c r="F54" s="1" t="s">
        <v>3</v>
      </c>
      <c r="G54" s="2">
        <v>0.027719907407407405</v>
      </c>
    </row>
    <row r="55" spans="1:7" ht="33.75">
      <c r="A55" s="1">
        <v>54</v>
      </c>
      <c r="B55" s="1">
        <v>113</v>
      </c>
      <c r="C55" s="1" t="s">
        <v>127</v>
      </c>
      <c r="D55" s="1" t="s">
        <v>128</v>
      </c>
      <c r="E55" s="1" t="s">
        <v>6</v>
      </c>
      <c r="F55" s="1" t="s">
        <v>52</v>
      </c>
      <c r="G55" s="2">
        <v>0.02773148148148148</v>
      </c>
    </row>
    <row r="56" spans="1:7" ht="22.5">
      <c r="A56" s="1">
        <v>55</v>
      </c>
      <c r="B56" s="1">
        <v>166</v>
      </c>
      <c r="C56" s="1" t="s">
        <v>129</v>
      </c>
      <c r="D56" s="1" t="s">
        <v>130</v>
      </c>
      <c r="E56" s="1" t="s">
        <v>97</v>
      </c>
      <c r="F56" s="1" t="s">
        <v>131</v>
      </c>
      <c r="G56" s="2">
        <v>0.02775462962962963</v>
      </c>
    </row>
    <row r="57" spans="1:7" ht="12.75">
      <c r="A57" s="1">
        <v>56</v>
      </c>
      <c r="B57" s="1">
        <v>257</v>
      </c>
      <c r="C57" s="1" t="s">
        <v>132</v>
      </c>
      <c r="D57" s="1" t="s">
        <v>133</v>
      </c>
      <c r="E57" s="1" t="s">
        <v>97</v>
      </c>
      <c r="F57" s="1" t="s">
        <v>3</v>
      </c>
      <c r="G57" s="2">
        <v>0.027789351851851853</v>
      </c>
    </row>
    <row r="58" spans="1:7" ht="12.75">
      <c r="A58" s="1">
        <v>57</v>
      </c>
      <c r="B58" s="1">
        <v>246</v>
      </c>
      <c r="C58" s="1" t="s">
        <v>134</v>
      </c>
      <c r="D58" s="1" t="s">
        <v>135</v>
      </c>
      <c r="E58" s="1" t="s">
        <v>25</v>
      </c>
      <c r="F58" s="1" t="s">
        <v>3</v>
      </c>
      <c r="G58" s="2">
        <v>0.027824074074074074</v>
      </c>
    </row>
    <row r="59" spans="1:7" ht="22.5">
      <c r="A59" s="1">
        <v>58</v>
      </c>
      <c r="B59" s="1">
        <v>112</v>
      </c>
      <c r="C59" s="1" t="s">
        <v>41</v>
      </c>
      <c r="D59" s="1" t="s">
        <v>136</v>
      </c>
      <c r="E59" s="1" t="s">
        <v>2</v>
      </c>
      <c r="F59" s="1" t="s">
        <v>137</v>
      </c>
      <c r="G59" s="2">
        <v>0.027824074074074074</v>
      </c>
    </row>
    <row r="60" spans="1:7" ht="33.75">
      <c r="A60" s="1">
        <v>59</v>
      </c>
      <c r="B60" s="1">
        <v>169</v>
      </c>
      <c r="C60" s="1" t="s">
        <v>138</v>
      </c>
      <c r="D60" s="1" t="s">
        <v>139</v>
      </c>
      <c r="E60" s="1" t="s">
        <v>6</v>
      </c>
      <c r="F60" s="1" t="s">
        <v>52</v>
      </c>
      <c r="G60" s="2">
        <v>0.028078703703703703</v>
      </c>
    </row>
    <row r="61" spans="1:7" ht="12.75">
      <c r="A61" s="1">
        <v>60</v>
      </c>
      <c r="B61" s="1">
        <v>220</v>
      </c>
      <c r="C61" s="1" t="s">
        <v>140</v>
      </c>
      <c r="D61" s="1" t="s">
        <v>141</v>
      </c>
      <c r="E61" s="1" t="s">
        <v>36</v>
      </c>
      <c r="F61" s="1" t="s">
        <v>142</v>
      </c>
      <c r="G61" s="2">
        <v>0.028125</v>
      </c>
    </row>
    <row r="62" spans="1:7" ht="12.75">
      <c r="A62" s="1">
        <v>61</v>
      </c>
      <c r="B62" s="1">
        <v>186</v>
      </c>
      <c r="C62" s="1" t="s">
        <v>143</v>
      </c>
      <c r="D62" s="1" t="s">
        <v>144</v>
      </c>
      <c r="E62" s="1" t="s">
        <v>36</v>
      </c>
      <c r="F62" s="1"/>
      <c r="G62" s="2">
        <v>0.028182870370370372</v>
      </c>
    </row>
    <row r="63" spans="1:7" ht="22.5">
      <c r="A63" s="1">
        <v>62</v>
      </c>
      <c r="B63" s="1">
        <v>240</v>
      </c>
      <c r="C63" s="1" t="s">
        <v>145</v>
      </c>
      <c r="D63" s="1" t="s">
        <v>146</v>
      </c>
      <c r="E63" s="1" t="s">
        <v>147</v>
      </c>
      <c r="F63" s="1" t="s">
        <v>137</v>
      </c>
      <c r="G63" s="2">
        <v>0.02820601851851852</v>
      </c>
    </row>
    <row r="64" spans="1:7" ht="22.5">
      <c r="A64" s="1">
        <v>63</v>
      </c>
      <c r="B64" s="1">
        <v>110</v>
      </c>
      <c r="C64" s="1" t="s">
        <v>148</v>
      </c>
      <c r="D64" s="1" t="s">
        <v>149</v>
      </c>
      <c r="E64" s="1" t="s">
        <v>48</v>
      </c>
      <c r="F64" s="1" t="s">
        <v>12</v>
      </c>
      <c r="G64" s="2">
        <v>0.028252314814814813</v>
      </c>
    </row>
    <row r="65" spans="1:7" ht="12.75">
      <c r="A65" s="1">
        <v>64</v>
      </c>
      <c r="B65" s="1">
        <v>161</v>
      </c>
      <c r="C65" s="1" t="s">
        <v>150</v>
      </c>
      <c r="D65" s="1" t="s">
        <v>151</v>
      </c>
      <c r="E65" s="1" t="s">
        <v>15</v>
      </c>
      <c r="F65" s="1" t="s">
        <v>3</v>
      </c>
      <c r="G65" s="2">
        <v>0.02836805555555556</v>
      </c>
    </row>
    <row r="66" spans="1:7" ht="12.75">
      <c r="A66" s="1">
        <v>65</v>
      </c>
      <c r="B66" s="1">
        <v>25</v>
      </c>
      <c r="C66" s="1" t="s">
        <v>152</v>
      </c>
      <c r="D66" s="1" t="s">
        <v>153</v>
      </c>
      <c r="E66" s="1" t="s">
        <v>2</v>
      </c>
      <c r="F66" s="1"/>
      <c r="G66" s="2">
        <v>0.028414351851851847</v>
      </c>
    </row>
    <row r="67" spans="1:7" ht="22.5">
      <c r="A67" s="1">
        <v>66</v>
      </c>
      <c r="B67" s="1">
        <v>243</v>
      </c>
      <c r="C67" s="1" t="s">
        <v>154</v>
      </c>
      <c r="D67" s="1" t="s">
        <v>155</v>
      </c>
      <c r="E67" s="1" t="s">
        <v>6</v>
      </c>
      <c r="F67" s="1" t="s">
        <v>9</v>
      </c>
      <c r="G67" s="2">
        <v>0.028460648148148148</v>
      </c>
    </row>
    <row r="68" spans="1:7" ht="12.75">
      <c r="A68" s="1">
        <v>67</v>
      </c>
      <c r="B68" s="1">
        <v>6</v>
      </c>
      <c r="C68" s="1" t="s">
        <v>156</v>
      </c>
      <c r="D68" s="1" t="s">
        <v>157</v>
      </c>
      <c r="E68" s="1" t="s">
        <v>15</v>
      </c>
      <c r="F68" s="1"/>
      <c r="G68" s="2">
        <v>0.02855324074074074</v>
      </c>
    </row>
    <row r="69" spans="1:7" ht="22.5">
      <c r="A69" s="1">
        <v>68</v>
      </c>
      <c r="B69" s="1">
        <v>14</v>
      </c>
      <c r="C69" s="1" t="s">
        <v>158</v>
      </c>
      <c r="D69" s="1" t="s">
        <v>159</v>
      </c>
      <c r="E69" s="1" t="s">
        <v>2</v>
      </c>
      <c r="F69" s="1"/>
      <c r="G69" s="2">
        <v>0.028657407407407406</v>
      </c>
    </row>
    <row r="70" spans="1:7" ht="22.5">
      <c r="A70" s="1">
        <v>69</v>
      </c>
      <c r="B70" s="1">
        <v>59</v>
      </c>
      <c r="C70" s="1" t="s">
        <v>160</v>
      </c>
      <c r="D70" s="1" t="s">
        <v>161</v>
      </c>
      <c r="E70" s="1" t="s">
        <v>6</v>
      </c>
      <c r="F70" s="1" t="s">
        <v>62</v>
      </c>
      <c r="G70" s="2">
        <v>0.028773148148148145</v>
      </c>
    </row>
    <row r="71" spans="1:7" ht="22.5">
      <c r="A71" s="1">
        <v>70</v>
      </c>
      <c r="B71" s="1">
        <v>53</v>
      </c>
      <c r="C71" s="1" t="s">
        <v>162</v>
      </c>
      <c r="D71" s="1" t="s">
        <v>163</v>
      </c>
      <c r="E71" s="1" t="s">
        <v>48</v>
      </c>
      <c r="F71" s="1" t="s">
        <v>3</v>
      </c>
      <c r="G71" s="2">
        <v>0.028807870370370373</v>
      </c>
    </row>
    <row r="72" spans="1:7" ht="22.5">
      <c r="A72" s="1">
        <v>71</v>
      </c>
      <c r="B72" s="1">
        <v>151</v>
      </c>
      <c r="C72" s="1" t="s">
        <v>164</v>
      </c>
      <c r="D72" s="1" t="s">
        <v>165</v>
      </c>
      <c r="E72" s="1" t="s">
        <v>48</v>
      </c>
      <c r="F72" s="1" t="s">
        <v>16</v>
      </c>
      <c r="G72" s="2">
        <v>0.028865740740740744</v>
      </c>
    </row>
    <row r="73" spans="1:7" ht="12.75">
      <c r="A73" s="1">
        <v>72</v>
      </c>
      <c r="B73" s="1">
        <v>149</v>
      </c>
      <c r="C73" s="1" t="s">
        <v>127</v>
      </c>
      <c r="D73" s="1" t="s">
        <v>166</v>
      </c>
      <c r="E73" s="1" t="s">
        <v>36</v>
      </c>
      <c r="F73" s="1" t="s">
        <v>3</v>
      </c>
      <c r="G73" s="2">
        <v>0.028877314814814817</v>
      </c>
    </row>
    <row r="74" spans="1:7" ht="22.5">
      <c r="A74" s="1">
        <v>73</v>
      </c>
      <c r="B74" s="1">
        <v>256</v>
      </c>
      <c r="C74" s="1" t="s">
        <v>167</v>
      </c>
      <c r="D74" s="1" t="s">
        <v>168</v>
      </c>
      <c r="E74" s="1" t="s">
        <v>2</v>
      </c>
      <c r="F74" s="1" t="s">
        <v>22</v>
      </c>
      <c r="G74" s="2">
        <v>0.028912037037037038</v>
      </c>
    </row>
    <row r="75" spans="1:7" ht="22.5">
      <c r="A75" s="1">
        <v>74</v>
      </c>
      <c r="B75" s="1">
        <v>235</v>
      </c>
      <c r="C75" s="1" t="s">
        <v>169</v>
      </c>
      <c r="D75" s="1" t="s">
        <v>170</v>
      </c>
      <c r="E75" s="1" t="s">
        <v>25</v>
      </c>
      <c r="F75" s="1" t="s">
        <v>22</v>
      </c>
      <c r="G75" s="2">
        <v>0.028946759259259255</v>
      </c>
    </row>
    <row r="76" spans="1:7" ht="22.5">
      <c r="A76" s="1">
        <v>75</v>
      </c>
      <c r="B76" s="1">
        <v>214</v>
      </c>
      <c r="C76" s="1" t="s">
        <v>44</v>
      </c>
      <c r="D76" s="1" t="s">
        <v>171</v>
      </c>
      <c r="E76" s="1" t="s">
        <v>15</v>
      </c>
      <c r="F76" s="1" t="s">
        <v>137</v>
      </c>
      <c r="G76" s="2">
        <v>0.029027777777777777</v>
      </c>
    </row>
    <row r="77" spans="1:7" ht="33.75">
      <c r="A77" s="1">
        <v>76</v>
      </c>
      <c r="B77" s="1">
        <v>247</v>
      </c>
      <c r="C77" s="1" t="s">
        <v>172</v>
      </c>
      <c r="D77" s="1" t="s">
        <v>173</v>
      </c>
      <c r="E77" s="1" t="s">
        <v>36</v>
      </c>
      <c r="F77" s="1" t="s">
        <v>52</v>
      </c>
      <c r="G77" s="2">
        <v>0.029074074074074075</v>
      </c>
    </row>
    <row r="78" spans="1:7" ht="12.75">
      <c r="A78" s="1">
        <v>77</v>
      </c>
      <c r="B78" s="1">
        <v>195</v>
      </c>
      <c r="C78" s="1" t="s">
        <v>143</v>
      </c>
      <c r="D78" s="1" t="s">
        <v>174</v>
      </c>
      <c r="E78" s="1" t="s">
        <v>2</v>
      </c>
      <c r="F78" s="1"/>
      <c r="G78" s="2">
        <v>0.02908564814814815</v>
      </c>
    </row>
    <row r="79" spans="1:7" ht="12.75">
      <c r="A79" s="1">
        <v>78</v>
      </c>
      <c r="B79" s="1">
        <v>182</v>
      </c>
      <c r="C79" s="1" t="s">
        <v>110</v>
      </c>
      <c r="D79" s="1" t="s">
        <v>175</v>
      </c>
      <c r="E79" s="1" t="s">
        <v>2</v>
      </c>
      <c r="F79" s="1" t="s">
        <v>176</v>
      </c>
      <c r="G79" s="2">
        <v>0.029201388888888888</v>
      </c>
    </row>
    <row r="80" spans="1:7" ht="22.5">
      <c r="A80" s="1">
        <v>79</v>
      </c>
      <c r="B80" s="1">
        <v>221</v>
      </c>
      <c r="C80" s="1" t="s">
        <v>177</v>
      </c>
      <c r="D80" s="1" t="s">
        <v>178</v>
      </c>
      <c r="E80" s="1" t="s">
        <v>25</v>
      </c>
      <c r="F80" s="1" t="s">
        <v>16</v>
      </c>
      <c r="G80" s="2">
        <v>0.029375</v>
      </c>
    </row>
    <row r="81" spans="1:7" ht="12.75">
      <c r="A81" s="1">
        <v>80</v>
      </c>
      <c r="B81" s="1">
        <v>210</v>
      </c>
      <c r="C81" s="1" t="s">
        <v>179</v>
      </c>
      <c r="D81" s="1" t="s">
        <v>180</v>
      </c>
      <c r="E81" s="1" t="s">
        <v>15</v>
      </c>
      <c r="F81" s="1"/>
      <c r="G81" s="2">
        <v>0.02943287037037037</v>
      </c>
    </row>
    <row r="82" spans="1:7" ht="22.5">
      <c r="A82" s="1">
        <v>81</v>
      </c>
      <c r="B82" s="1">
        <v>225</v>
      </c>
      <c r="C82" s="1" t="s">
        <v>181</v>
      </c>
      <c r="D82" s="1" t="s">
        <v>182</v>
      </c>
      <c r="E82" s="1" t="s">
        <v>28</v>
      </c>
      <c r="F82" s="1" t="s">
        <v>183</v>
      </c>
      <c r="G82" s="2">
        <v>0.02946759259259259</v>
      </c>
    </row>
    <row r="83" spans="1:7" ht="12.75">
      <c r="A83" s="1">
        <v>82</v>
      </c>
      <c r="B83" s="1">
        <v>77</v>
      </c>
      <c r="C83" s="1" t="s">
        <v>184</v>
      </c>
      <c r="D83" s="1" t="s">
        <v>185</v>
      </c>
      <c r="E83" s="1" t="s">
        <v>186</v>
      </c>
      <c r="F83" s="1" t="s">
        <v>3</v>
      </c>
      <c r="G83" s="2">
        <v>0.02951388888888889</v>
      </c>
    </row>
    <row r="84" spans="1:7" ht="12.75">
      <c r="A84" s="1">
        <v>83</v>
      </c>
      <c r="B84" s="1">
        <v>233</v>
      </c>
      <c r="C84" s="1" t="s">
        <v>187</v>
      </c>
      <c r="D84" s="1" t="s">
        <v>188</v>
      </c>
      <c r="E84" s="1" t="s">
        <v>28</v>
      </c>
      <c r="F84" s="1"/>
      <c r="G84" s="2">
        <v>0.029768518518518517</v>
      </c>
    </row>
    <row r="85" spans="1:7" ht="12.75">
      <c r="A85" s="1">
        <v>84</v>
      </c>
      <c r="B85" s="1">
        <v>31</v>
      </c>
      <c r="C85" s="1" t="s">
        <v>189</v>
      </c>
      <c r="D85" s="1" t="s">
        <v>190</v>
      </c>
      <c r="E85" s="1" t="s">
        <v>6</v>
      </c>
      <c r="F85" s="1"/>
      <c r="G85" s="2">
        <v>0.02981481481481481</v>
      </c>
    </row>
    <row r="86" spans="1:7" ht="12.75">
      <c r="A86" s="1">
        <v>85</v>
      </c>
      <c r="B86" s="1">
        <v>196</v>
      </c>
      <c r="C86" s="1" t="s">
        <v>191</v>
      </c>
      <c r="D86" s="1" t="s">
        <v>192</v>
      </c>
      <c r="E86" s="1" t="s">
        <v>28</v>
      </c>
      <c r="F86" s="1" t="s">
        <v>12</v>
      </c>
      <c r="G86" s="2">
        <v>0.029861111111111113</v>
      </c>
    </row>
    <row r="87" spans="1:7" ht="33.75">
      <c r="A87" s="1">
        <v>86</v>
      </c>
      <c r="B87" s="1">
        <v>218</v>
      </c>
      <c r="C87" s="1" t="s">
        <v>167</v>
      </c>
      <c r="D87" s="1" t="s">
        <v>193</v>
      </c>
      <c r="E87" s="1" t="s">
        <v>25</v>
      </c>
      <c r="F87" s="1" t="s">
        <v>49</v>
      </c>
      <c r="G87" s="2">
        <v>0.02989583333333333</v>
      </c>
    </row>
    <row r="88" spans="1:7" ht="12.75">
      <c r="A88" s="1">
        <v>87</v>
      </c>
      <c r="B88" s="1">
        <v>188</v>
      </c>
      <c r="C88" s="1" t="s">
        <v>194</v>
      </c>
      <c r="D88" s="1" t="s">
        <v>195</v>
      </c>
      <c r="E88" s="1" t="s">
        <v>25</v>
      </c>
      <c r="F88" s="1"/>
      <c r="G88" s="2">
        <v>0.030104166666666668</v>
      </c>
    </row>
    <row r="89" spans="1:7" ht="22.5">
      <c r="A89" s="1">
        <v>88</v>
      </c>
      <c r="B89" s="1">
        <v>174</v>
      </c>
      <c r="C89" s="1" t="s">
        <v>152</v>
      </c>
      <c r="D89" s="1" t="s">
        <v>196</v>
      </c>
      <c r="E89" s="1" t="s">
        <v>36</v>
      </c>
      <c r="F89" s="1" t="s">
        <v>22</v>
      </c>
      <c r="G89" s="2">
        <v>0.03019675925925926</v>
      </c>
    </row>
    <row r="90" spans="1:7" ht="22.5">
      <c r="A90" s="1">
        <v>89</v>
      </c>
      <c r="B90" s="1">
        <v>263</v>
      </c>
      <c r="C90" s="1" t="s">
        <v>197</v>
      </c>
      <c r="D90" s="1" t="s">
        <v>198</v>
      </c>
      <c r="E90" s="1" t="s">
        <v>25</v>
      </c>
      <c r="F90" s="1" t="s">
        <v>9</v>
      </c>
      <c r="G90" s="2">
        <v>0.03043981481481482</v>
      </c>
    </row>
    <row r="91" spans="1:7" ht="22.5">
      <c r="A91" s="1">
        <v>90</v>
      </c>
      <c r="B91" s="1">
        <v>197</v>
      </c>
      <c r="C91" s="1" t="s">
        <v>70</v>
      </c>
      <c r="D91" s="1" t="s">
        <v>199</v>
      </c>
      <c r="E91" s="1" t="s">
        <v>6</v>
      </c>
      <c r="F91" s="1" t="s">
        <v>78</v>
      </c>
      <c r="G91" s="2">
        <v>0.030474537037037036</v>
      </c>
    </row>
    <row r="92" spans="1:7" ht="12.75">
      <c r="A92" s="1">
        <v>91</v>
      </c>
      <c r="B92" s="1">
        <v>207</v>
      </c>
      <c r="C92" s="1" t="s">
        <v>200</v>
      </c>
      <c r="D92" s="1" t="s">
        <v>201</v>
      </c>
      <c r="E92" s="1" t="s">
        <v>36</v>
      </c>
      <c r="F92" s="1" t="s">
        <v>12</v>
      </c>
      <c r="G92" s="2">
        <v>0.030520833333333334</v>
      </c>
    </row>
    <row r="93" spans="1:7" ht="12.75">
      <c r="A93" s="1">
        <v>92</v>
      </c>
      <c r="B93" s="1">
        <v>258</v>
      </c>
      <c r="C93" s="1" t="s">
        <v>202</v>
      </c>
      <c r="D93" s="1" t="s">
        <v>203</v>
      </c>
      <c r="E93" s="1" t="s">
        <v>6</v>
      </c>
      <c r="F93" s="1"/>
      <c r="G93" s="2">
        <v>0.03053240740740741</v>
      </c>
    </row>
    <row r="94" spans="1:7" ht="22.5">
      <c r="A94" s="1">
        <v>93</v>
      </c>
      <c r="B94" s="1">
        <v>131</v>
      </c>
      <c r="C94" s="1" t="s">
        <v>204</v>
      </c>
      <c r="D94" s="1" t="s">
        <v>205</v>
      </c>
      <c r="E94" s="1" t="s">
        <v>206</v>
      </c>
      <c r="F94" s="1" t="s">
        <v>207</v>
      </c>
      <c r="G94" s="2">
        <v>0.030567129629629628</v>
      </c>
    </row>
    <row r="95" spans="1:7" ht="12.75">
      <c r="A95" s="1">
        <v>94</v>
      </c>
      <c r="B95" s="1">
        <v>21</v>
      </c>
      <c r="C95" s="1" t="s">
        <v>156</v>
      </c>
      <c r="D95" s="1" t="s">
        <v>208</v>
      </c>
      <c r="E95" s="1" t="s">
        <v>25</v>
      </c>
      <c r="F95" s="1"/>
      <c r="G95" s="2">
        <v>0.0305787037037037</v>
      </c>
    </row>
    <row r="96" spans="1:7" ht="22.5">
      <c r="A96" s="1">
        <v>95</v>
      </c>
      <c r="B96" s="1">
        <v>106</v>
      </c>
      <c r="C96" s="1" t="s">
        <v>209</v>
      </c>
      <c r="D96" s="1" t="s">
        <v>210</v>
      </c>
      <c r="E96" s="1" t="s">
        <v>2</v>
      </c>
      <c r="F96" s="1" t="s">
        <v>78</v>
      </c>
      <c r="G96" s="2">
        <v>0.030625</v>
      </c>
    </row>
    <row r="97" spans="1:7" ht="33.75">
      <c r="A97" s="1">
        <v>96</v>
      </c>
      <c r="B97" s="1">
        <v>163</v>
      </c>
      <c r="C97" s="1" t="s">
        <v>167</v>
      </c>
      <c r="D97" s="1" t="s">
        <v>211</v>
      </c>
      <c r="E97" s="1" t="s">
        <v>15</v>
      </c>
      <c r="F97" s="1" t="s">
        <v>52</v>
      </c>
      <c r="G97" s="2">
        <v>0.03070601851851852</v>
      </c>
    </row>
    <row r="98" spans="1:7" ht="22.5">
      <c r="A98" s="1">
        <v>97</v>
      </c>
      <c r="B98" s="1">
        <v>128</v>
      </c>
      <c r="C98" s="1" t="s">
        <v>212</v>
      </c>
      <c r="D98" s="1" t="s">
        <v>14</v>
      </c>
      <c r="E98" s="1" t="s">
        <v>48</v>
      </c>
      <c r="F98" s="1" t="s">
        <v>69</v>
      </c>
      <c r="G98" s="2">
        <v>0.03074074074074074</v>
      </c>
    </row>
    <row r="99" spans="1:7" ht="22.5">
      <c r="A99" s="1">
        <v>98</v>
      </c>
      <c r="B99" s="1">
        <v>56</v>
      </c>
      <c r="C99" s="1" t="s">
        <v>44</v>
      </c>
      <c r="D99" s="1" t="s">
        <v>213</v>
      </c>
      <c r="E99" s="1" t="s">
        <v>28</v>
      </c>
      <c r="F99" s="1" t="s">
        <v>214</v>
      </c>
      <c r="G99" s="2">
        <v>0.030775462962962966</v>
      </c>
    </row>
    <row r="100" spans="1:7" ht="22.5">
      <c r="A100" s="1">
        <v>99</v>
      </c>
      <c r="B100" s="1">
        <v>68</v>
      </c>
      <c r="C100" s="1" t="s">
        <v>140</v>
      </c>
      <c r="D100" s="1" t="s">
        <v>215</v>
      </c>
      <c r="E100" s="1" t="s">
        <v>28</v>
      </c>
      <c r="F100" s="1" t="s">
        <v>214</v>
      </c>
      <c r="G100" s="2">
        <v>0.030891203703703702</v>
      </c>
    </row>
    <row r="101" spans="1:7" ht="22.5">
      <c r="A101" s="1">
        <v>100</v>
      </c>
      <c r="B101" s="1">
        <v>135</v>
      </c>
      <c r="C101" s="1" t="s">
        <v>87</v>
      </c>
      <c r="D101" s="1" t="s">
        <v>216</v>
      </c>
      <c r="E101" s="1" t="s">
        <v>25</v>
      </c>
      <c r="F101" s="1" t="s">
        <v>217</v>
      </c>
      <c r="G101" s="2">
        <v>0.0309375</v>
      </c>
    </row>
    <row r="102" spans="1:7" ht="33.75">
      <c r="A102" s="1">
        <v>101</v>
      </c>
      <c r="B102" s="1">
        <v>192</v>
      </c>
      <c r="C102" s="1" t="s">
        <v>218</v>
      </c>
      <c r="D102" s="1" t="s">
        <v>219</v>
      </c>
      <c r="E102" s="1" t="s">
        <v>25</v>
      </c>
      <c r="F102" s="1" t="s">
        <v>52</v>
      </c>
      <c r="G102" s="2">
        <v>0.030972222222222224</v>
      </c>
    </row>
    <row r="103" spans="1:7" ht="22.5">
      <c r="A103" s="1">
        <v>102</v>
      </c>
      <c r="B103" s="1">
        <v>55</v>
      </c>
      <c r="C103" s="1" t="s">
        <v>220</v>
      </c>
      <c r="D103" s="1" t="s">
        <v>221</v>
      </c>
      <c r="E103" s="1" t="s">
        <v>36</v>
      </c>
      <c r="F103" s="1" t="s">
        <v>62</v>
      </c>
      <c r="G103" s="2">
        <v>0.031053240740740742</v>
      </c>
    </row>
    <row r="104" spans="1:7" ht="12.75">
      <c r="A104" s="1">
        <v>103</v>
      </c>
      <c r="B104" s="1">
        <v>69</v>
      </c>
      <c r="C104" s="1" t="s">
        <v>222</v>
      </c>
      <c r="D104" s="1" t="s">
        <v>139</v>
      </c>
      <c r="E104" s="1" t="s">
        <v>6</v>
      </c>
      <c r="F104" s="1"/>
      <c r="G104" s="2">
        <v>0.03123842592592593</v>
      </c>
    </row>
    <row r="105" spans="1:7" ht="33.75">
      <c r="A105" s="1">
        <v>104</v>
      </c>
      <c r="B105" s="1">
        <v>170</v>
      </c>
      <c r="C105" s="1" t="s">
        <v>223</v>
      </c>
      <c r="D105" s="1" t="s">
        <v>224</v>
      </c>
      <c r="E105" s="1" t="s">
        <v>25</v>
      </c>
      <c r="F105" s="1" t="s">
        <v>52</v>
      </c>
      <c r="G105" s="2">
        <v>0.03128472222222222</v>
      </c>
    </row>
    <row r="106" spans="1:7" ht="22.5">
      <c r="A106" s="1">
        <v>105</v>
      </c>
      <c r="B106" s="1">
        <v>227</v>
      </c>
      <c r="C106" s="1" t="s">
        <v>50</v>
      </c>
      <c r="D106" s="1" t="s">
        <v>153</v>
      </c>
      <c r="E106" s="1" t="s">
        <v>15</v>
      </c>
      <c r="F106" s="1" t="s">
        <v>16</v>
      </c>
      <c r="G106" s="2">
        <v>0.03131944444444445</v>
      </c>
    </row>
    <row r="107" spans="1:7" ht="22.5">
      <c r="A107" s="1">
        <v>106</v>
      </c>
      <c r="B107" s="1">
        <v>265</v>
      </c>
      <c r="C107" s="1" t="s">
        <v>225</v>
      </c>
      <c r="D107" s="1" t="s">
        <v>226</v>
      </c>
      <c r="E107" s="1" t="s">
        <v>186</v>
      </c>
      <c r="F107" s="1" t="s">
        <v>118</v>
      </c>
      <c r="G107" s="2">
        <v>0.03137731481481481</v>
      </c>
    </row>
    <row r="108" spans="1:7" ht="12.75">
      <c r="A108" s="1">
        <v>107</v>
      </c>
      <c r="B108" s="1">
        <v>118</v>
      </c>
      <c r="C108" s="1" t="s">
        <v>227</v>
      </c>
      <c r="D108" s="1" t="s">
        <v>228</v>
      </c>
      <c r="E108" s="1" t="s">
        <v>15</v>
      </c>
      <c r="F108" s="1"/>
      <c r="G108" s="2">
        <v>0.03145833333333333</v>
      </c>
    </row>
    <row r="109" spans="1:7" ht="12.75">
      <c r="A109" s="1">
        <v>108</v>
      </c>
      <c r="B109" s="1">
        <v>94</v>
      </c>
      <c r="C109" s="1" t="s">
        <v>229</v>
      </c>
      <c r="D109" s="1" t="s">
        <v>230</v>
      </c>
      <c r="E109" s="1" t="s">
        <v>97</v>
      </c>
      <c r="F109" s="1" t="s">
        <v>3</v>
      </c>
      <c r="G109" s="2">
        <v>0.03153935185185185</v>
      </c>
    </row>
    <row r="110" spans="1:7" ht="22.5">
      <c r="A110" s="1">
        <v>109</v>
      </c>
      <c r="B110" s="1">
        <v>57</v>
      </c>
      <c r="C110" s="1" t="s">
        <v>231</v>
      </c>
      <c r="D110" s="1" t="s">
        <v>232</v>
      </c>
      <c r="E110" s="1" t="s">
        <v>48</v>
      </c>
      <c r="F110" s="1" t="s">
        <v>16</v>
      </c>
      <c r="G110" s="2">
        <v>0.031608796296296295</v>
      </c>
    </row>
    <row r="111" spans="1:7" ht="22.5">
      <c r="A111" s="1">
        <v>110</v>
      </c>
      <c r="B111" s="1">
        <v>211</v>
      </c>
      <c r="C111" s="1" t="s">
        <v>233</v>
      </c>
      <c r="D111" s="1" t="s">
        <v>234</v>
      </c>
      <c r="E111" s="1" t="s">
        <v>6</v>
      </c>
      <c r="F111" s="1" t="s">
        <v>235</v>
      </c>
      <c r="G111" s="2">
        <v>0.03164351851851852</v>
      </c>
    </row>
    <row r="112" spans="1:7" ht="12.75">
      <c r="A112" s="1">
        <v>111</v>
      </c>
      <c r="B112" s="1">
        <v>80</v>
      </c>
      <c r="C112" s="1" t="s">
        <v>236</v>
      </c>
      <c r="D112" s="1" t="s">
        <v>237</v>
      </c>
      <c r="E112" s="1" t="s">
        <v>186</v>
      </c>
      <c r="F112" s="1" t="s">
        <v>3</v>
      </c>
      <c r="G112" s="2">
        <v>0.03166666666666667</v>
      </c>
    </row>
    <row r="113" spans="1:7" ht="12.75">
      <c r="A113" s="1">
        <v>112</v>
      </c>
      <c r="B113" s="1">
        <v>91</v>
      </c>
      <c r="C113" s="1" t="s">
        <v>160</v>
      </c>
      <c r="D113" s="1" t="s">
        <v>159</v>
      </c>
      <c r="E113" s="1" t="s">
        <v>97</v>
      </c>
      <c r="F113" s="1"/>
      <c r="G113" s="2">
        <v>0.03177083333333333</v>
      </c>
    </row>
    <row r="114" spans="1:7" ht="22.5">
      <c r="A114" s="1">
        <v>113</v>
      </c>
      <c r="B114" s="1">
        <v>146</v>
      </c>
      <c r="C114" s="1" t="s">
        <v>238</v>
      </c>
      <c r="D114" s="1" t="s">
        <v>239</v>
      </c>
      <c r="E114" s="1" t="s">
        <v>48</v>
      </c>
      <c r="F114" s="1" t="s">
        <v>3</v>
      </c>
      <c r="G114" s="2">
        <v>0.03181712962962963</v>
      </c>
    </row>
    <row r="115" spans="1:7" ht="22.5">
      <c r="A115" s="1">
        <v>114</v>
      </c>
      <c r="B115" s="1">
        <v>35</v>
      </c>
      <c r="C115" s="1" t="s">
        <v>240</v>
      </c>
      <c r="D115" s="1" t="s">
        <v>241</v>
      </c>
      <c r="E115" s="1" t="s">
        <v>48</v>
      </c>
      <c r="F115" s="1" t="s">
        <v>3</v>
      </c>
      <c r="G115" s="2">
        <v>0.031828703703703706</v>
      </c>
    </row>
    <row r="116" spans="1:7" ht="22.5">
      <c r="A116" s="1">
        <v>115</v>
      </c>
      <c r="B116" s="1">
        <v>157</v>
      </c>
      <c r="C116" s="1" t="s">
        <v>60</v>
      </c>
      <c r="D116" s="1" t="s">
        <v>242</v>
      </c>
      <c r="E116" s="1" t="s">
        <v>28</v>
      </c>
      <c r="F116" s="1" t="s">
        <v>137</v>
      </c>
      <c r="G116" s="2">
        <v>0.03186342592592593</v>
      </c>
    </row>
    <row r="117" spans="1:7" ht="22.5">
      <c r="A117" s="1">
        <v>116</v>
      </c>
      <c r="B117" s="1">
        <v>217</v>
      </c>
      <c r="C117" s="1" t="s">
        <v>243</v>
      </c>
      <c r="D117" s="1" t="s">
        <v>244</v>
      </c>
      <c r="E117" s="1" t="s">
        <v>245</v>
      </c>
      <c r="F117" s="1" t="s">
        <v>246</v>
      </c>
      <c r="G117" s="2">
        <v>0.031886574074074074</v>
      </c>
    </row>
    <row r="118" spans="1:7" ht="33.75">
      <c r="A118" s="1">
        <v>117</v>
      </c>
      <c r="B118" s="1">
        <v>102</v>
      </c>
      <c r="C118" s="1" t="s">
        <v>247</v>
      </c>
      <c r="D118" s="1" t="s">
        <v>248</v>
      </c>
      <c r="E118" s="1" t="s">
        <v>15</v>
      </c>
      <c r="F118" s="1" t="s">
        <v>49</v>
      </c>
      <c r="G118" s="2">
        <v>0.032060185185185185</v>
      </c>
    </row>
    <row r="119" spans="1:7" ht="12.75">
      <c r="A119" s="1">
        <v>118</v>
      </c>
      <c r="B119" s="1">
        <v>39</v>
      </c>
      <c r="C119" s="1" t="s">
        <v>249</v>
      </c>
      <c r="D119" s="1" t="s">
        <v>250</v>
      </c>
      <c r="E119" s="1" t="s">
        <v>2</v>
      </c>
      <c r="F119" s="1"/>
      <c r="G119" s="2">
        <v>0.032060185185185185</v>
      </c>
    </row>
    <row r="120" spans="1:7" ht="33.75">
      <c r="A120" s="1">
        <v>119</v>
      </c>
      <c r="B120" s="1">
        <v>252</v>
      </c>
      <c r="C120" s="1" t="s">
        <v>251</v>
      </c>
      <c r="D120" s="1" t="s">
        <v>130</v>
      </c>
      <c r="E120" s="1" t="s">
        <v>28</v>
      </c>
      <c r="F120" s="1" t="s">
        <v>52</v>
      </c>
      <c r="G120" s="2">
        <v>0.032326388888888884</v>
      </c>
    </row>
    <row r="121" spans="1:7" ht="12.75">
      <c r="A121" s="1">
        <v>120</v>
      </c>
      <c r="B121" s="1">
        <v>52</v>
      </c>
      <c r="C121" s="1" t="s">
        <v>252</v>
      </c>
      <c r="D121" s="1" t="s">
        <v>253</v>
      </c>
      <c r="E121" s="1" t="s">
        <v>2</v>
      </c>
      <c r="F121" s="1"/>
      <c r="G121" s="2">
        <v>0.03247685185185185</v>
      </c>
    </row>
    <row r="122" spans="1:7" ht="12.75">
      <c r="A122" s="1">
        <v>121</v>
      </c>
      <c r="B122" s="1">
        <v>183</v>
      </c>
      <c r="C122" s="1" t="s">
        <v>150</v>
      </c>
      <c r="D122" s="1" t="s">
        <v>254</v>
      </c>
      <c r="E122" s="1" t="s">
        <v>6</v>
      </c>
      <c r="F122" s="1"/>
      <c r="G122" s="2">
        <v>0.03248842592592593</v>
      </c>
    </row>
    <row r="123" spans="1:7" ht="12.75">
      <c r="A123" s="1">
        <v>122</v>
      </c>
      <c r="B123" s="1">
        <v>22</v>
      </c>
      <c r="C123" s="1" t="s">
        <v>255</v>
      </c>
      <c r="D123" s="1" t="s">
        <v>256</v>
      </c>
      <c r="E123" s="1" t="s">
        <v>6</v>
      </c>
      <c r="F123" s="1"/>
      <c r="G123" s="2">
        <v>0.03248842592592593</v>
      </c>
    </row>
    <row r="124" spans="1:7" ht="12.75">
      <c r="A124" s="1">
        <v>123</v>
      </c>
      <c r="B124" s="1">
        <v>95</v>
      </c>
      <c r="C124" s="1" t="s">
        <v>257</v>
      </c>
      <c r="D124" s="1" t="s">
        <v>230</v>
      </c>
      <c r="E124" s="1" t="s">
        <v>2</v>
      </c>
      <c r="F124" s="1" t="s">
        <v>3</v>
      </c>
      <c r="G124" s="2">
        <v>0.03260416666666667</v>
      </c>
    </row>
    <row r="125" spans="1:7" ht="22.5">
      <c r="A125" s="1">
        <v>124</v>
      </c>
      <c r="B125" s="1">
        <v>54</v>
      </c>
      <c r="C125" s="1" t="s">
        <v>258</v>
      </c>
      <c r="D125" s="1" t="s">
        <v>259</v>
      </c>
      <c r="E125" s="1" t="s">
        <v>260</v>
      </c>
      <c r="F125" s="1" t="s">
        <v>137</v>
      </c>
      <c r="G125" s="2">
        <v>0.03263888888888889</v>
      </c>
    </row>
    <row r="126" spans="1:7" ht="12.75">
      <c r="A126" s="1">
        <v>125</v>
      </c>
      <c r="B126" s="1">
        <v>254</v>
      </c>
      <c r="C126" s="1" t="s">
        <v>138</v>
      </c>
      <c r="D126" s="1" t="s">
        <v>261</v>
      </c>
      <c r="E126" s="1" t="s">
        <v>6</v>
      </c>
      <c r="F126" s="1"/>
      <c r="G126" s="2">
        <v>0.03266203703703704</v>
      </c>
    </row>
    <row r="127" spans="1:7" ht="12.75">
      <c r="A127" s="1">
        <v>126</v>
      </c>
      <c r="B127" s="1">
        <v>237</v>
      </c>
      <c r="C127" s="1" t="s">
        <v>50</v>
      </c>
      <c r="D127" s="1" t="s">
        <v>262</v>
      </c>
      <c r="E127" s="1" t="s">
        <v>15</v>
      </c>
      <c r="F127" s="1"/>
      <c r="G127" s="2">
        <v>0.032870370370370376</v>
      </c>
    </row>
    <row r="128" spans="1:7" ht="12.75">
      <c r="A128" s="1">
        <v>127</v>
      </c>
      <c r="B128" s="1">
        <v>42</v>
      </c>
      <c r="C128" s="1" t="s">
        <v>263</v>
      </c>
      <c r="D128" s="1" t="s">
        <v>264</v>
      </c>
      <c r="E128" s="1" t="s">
        <v>2</v>
      </c>
      <c r="F128" s="1"/>
      <c r="G128" s="2">
        <v>0.03300925925925926</v>
      </c>
    </row>
    <row r="129" spans="1:7" ht="12.75">
      <c r="A129" s="1">
        <v>128</v>
      </c>
      <c r="B129" s="1">
        <v>130</v>
      </c>
      <c r="C129" s="1" t="s">
        <v>72</v>
      </c>
      <c r="D129" s="1" t="s">
        <v>265</v>
      </c>
      <c r="E129" s="1" t="s">
        <v>245</v>
      </c>
      <c r="F129" s="1" t="s">
        <v>3</v>
      </c>
      <c r="G129" s="2">
        <v>0.033032407407407406</v>
      </c>
    </row>
    <row r="130" spans="1:7" ht="12.75">
      <c r="A130" s="1">
        <v>129</v>
      </c>
      <c r="B130" s="1">
        <v>123</v>
      </c>
      <c r="C130" s="1" t="s">
        <v>87</v>
      </c>
      <c r="D130" s="1" t="s">
        <v>174</v>
      </c>
      <c r="E130" s="1" t="s">
        <v>25</v>
      </c>
      <c r="F130" s="1"/>
      <c r="G130" s="2">
        <v>0.03305555555555555</v>
      </c>
    </row>
    <row r="131" spans="1:7" ht="12.75">
      <c r="A131" s="1">
        <v>130</v>
      </c>
      <c r="B131" s="1">
        <v>224</v>
      </c>
      <c r="C131" s="1" t="s">
        <v>266</v>
      </c>
      <c r="D131" s="1" t="s">
        <v>267</v>
      </c>
      <c r="E131" s="1" t="s">
        <v>15</v>
      </c>
      <c r="F131" s="1"/>
      <c r="G131" s="2">
        <v>0.03305555555555555</v>
      </c>
    </row>
    <row r="132" spans="1:7" ht="22.5">
      <c r="A132" s="1">
        <v>131</v>
      </c>
      <c r="B132" s="1">
        <v>212</v>
      </c>
      <c r="C132" s="1" t="s">
        <v>268</v>
      </c>
      <c r="D132" s="1" t="s">
        <v>269</v>
      </c>
      <c r="E132" s="1" t="s">
        <v>28</v>
      </c>
      <c r="F132" s="1" t="s">
        <v>270</v>
      </c>
      <c r="G132" s="2">
        <v>0.033067129629629634</v>
      </c>
    </row>
    <row r="133" spans="1:7" ht="22.5">
      <c r="A133" s="1">
        <v>132</v>
      </c>
      <c r="B133" s="1">
        <v>154</v>
      </c>
      <c r="C133" s="1" t="s">
        <v>271</v>
      </c>
      <c r="D133" s="1" t="s">
        <v>272</v>
      </c>
      <c r="E133" s="1" t="s">
        <v>48</v>
      </c>
      <c r="F133" s="1" t="s">
        <v>69</v>
      </c>
      <c r="G133" s="2">
        <v>0.033136574074074075</v>
      </c>
    </row>
    <row r="134" spans="1:7" ht="22.5">
      <c r="A134" s="1">
        <v>133</v>
      </c>
      <c r="B134" s="1">
        <v>137</v>
      </c>
      <c r="C134" s="1" t="s">
        <v>273</v>
      </c>
      <c r="D134" s="1" t="s">
        <v>274</v>
      </c>
      <c r="E134" s="1" t="s">
        <v>260</v>
      </c>
      <c r="F134" s="1" t="s">
        <v>22</v>
      </c>
      <c r="G134" s="2">
        <v>0.03320601851851852</v>
      </c>
    </row>
    <row r="135" spans="1:7" ht="22.5">
      <c r="A135" s="1">
        <v>134</v>
      </c>
      <c r="B135" s="1">
        <v>119</v>
      </c>
      <c r="C135" s="1" t="s">
        <v>275</v>
      </c>
      <c r="D135" s="1" t="s">
        <v>276</v>
      </c>
      <c r="E135" s="1" t="s">
        <v>15</v>
      </c>
      <c r="F135" s="1" t="s">
        <v>277</v>
      </c>
      <c r="G135" s="2">
        <v>0.033310185185185186</v>
      </c>
    </row>
    <row r="136" spans="1:7" ht="12.75">
      <c r="A136" s="1">
        <v>135</v>
      </c>
      <c r="B136" s="1">
        <v>84</v>
      </c>
      <c r="C136" s="1" t="s">
        <v>278</v>
      </c>
      <c r="D136" s="1" t="s">
        <v>51</v>
      </c>
      <c r="E136" s="1" t="s">
        <v>25</v>
      </c>
      <c r="F136" s="1"/>
      <c r="G136" s="2">
        <v>0.03342592592592592</v>
      </c>
    </row>
    <row r="137" spans="1:7" ht="22.5">
      <c r="A137" s="1">
        <v>136</v>
      </c>
      <c r="B137" s="1">
        <v>150</v>
      </c>
      <c r="C137" s="1" t="s">
        <v>279</v>
      </c>
      <c r="D137" s="1" t="s">
        <v>280</v>
      </c>
      <c r="E137" s="1" t="s">
        <v>147</v>
      </c>
      <c r="F137" s="1" t="s">
        <v>62</v>
      </c>
      <c r="G137" s="2">
        <v>0.0334375</v>
      </c>
    </row>
    <row r="138" spans="1:7" ht="22.5">
      <c r="A138" s="1">
        <v>137</v>
      </c>
      <c r="B138" s="1">
        <v>92</v>
      </c>
      <c r="C138" s="1" t="s">
        <v>251</v>
      </c>
      <c r="D138" s="1" t="s">
        <v>281</v>
      </c>
      <c r="E138" s="1" t="s">
        <v>28</v>
      </c>
      <c r="F138" s="1" t="s">
        <v>75</v>
      </c>
      <c r="G138" s="2">
        <v>0.03365740740740741</v>
      </c>
    </row>
    <row r="139" spans="1:7" ht="12.75">
      <c r="A139" s="1">
        <v>138</v>
      </c>
      <c r="B139" s="1">
        <v>61</v>
      </c>
      <c r="C139" s="1" t="s">
        <v>110</v>
      </c>
      <c r="D139" s="1" t="s">
        <v>282</v>
      </c>
      <c r="E139" s="1" t="s">
        <v>28</v>
      </c>
      <c r="F139" s="1"/>
      <c r="G139" s="2">
        <v>0.03369212962962963</v>
      </c>
    </row>
    <row r="140" spans="1:7" ht="12.75">
      <c r="A140" s="1">
        <v>139</v>
      </c>
      <c r="B140" s="1">
        <v>228</v>
      </c>
      <c r="C140" s="1" t="s">
        <v>283</v>
      </c>
      <c r="D140" s="1" t="s">
        <v>284</v>
      </c>
      <c r="E140" s="1" t="s">
        <v>186</v>
      </c>
      <c r="F140" s="1" t="s">
        <v>12</v>
      </c>
      <c r="G140" s="2">
        <v>0.033715277777777775</v>
      </c>
    </row>
    <row r="141" spans="1:7" ht="12.75">
      <c r="A141" s="1">
        <v>140</v>
      </c>
      <c r="B141" s="1">
        <v>13</v>
      </c>
      <c r="C141" s="1" t="s">
        <v>58</v>
      </c>
      <c r="D141" s="1" t="s">
        <v>285</v>
      </c>
      <c r="E141" s="1" t="s">
        <v>28</v>
      </c>
      <c r="F141" s="1"/>
      <c r="G141" s="2">
        <v>0.03375</v>
      </c>
    </row>
    <row r="142" spans="1:7" ht="12.75">
      <c r="A142" s="1">
        <v>141</v>
      </c>
      <c r="B142" s="1">
        <v>122</v>
      </c>
      <c r="C142" s="1" t="s">
        <v>286</v>
      </c>
      <c r="D142" s="1" t="s">
        <v>287</v>
      </c>
      <c r="E142" s="1" t="s">
        <v>36</v>
      </c>
      <c r="F142" s="1" t="s">
        <v>3</v>
      </c>
      <c r="G142" s="2">
        <v>0.03378472222222222</v>
      </c>
    </row>
    <row r="143" spans="1:7" ht="22.5">
      <c r="A143" s="1">
        <v>142</v>
      </c>
      <c r="B143" s="1">
        <v>4</v>
      </c>
      <c r="C143" s="1" t="s">
        <v>288</v>
      </c>
      <c r="D143" s="1" t="s">
        <v>289</v>
      </c>
      <c r="E143" s="1" t="s">
        <v>48</v>
      </c>
      <c r="F143" s="1"/>
      <c r="G143" s="2">
        <v>0.03380787037037037</v>
      </c>
    </row>
    <row r="144" spans="1:7" ht="12.75">
      <c r="A144" s="1">
        <v>143</v>
      </c>
      <c r="B144" s="1">
        <v>180</v>
      </c>
      <c r="C144" s="1" t="s">
        <v>44</v>
      </c>
      <c r="D144" s="1" t="s">
        <v>290</v>
      </c>
      <c r="E144" s="1" t="s">
        <v>15</v>
      </c>
      <c r="F144" s="1"/>
      <c r="G144" s="2">
        <v>0.033888888888888885</v>
      </c>
    </row>
    <row r="145" spans="1:7" ht="22.5">
      <c r="A145" s="1">
        <v>144</v>
      </c>
      <c r="B145" s="1">
        <v>51</v>
      </c>
      <c r="C145" s="1" t="s">
        <v>291</v>
      </c>
      <c r="D145" s="1" t="s">
        <v>274</v>
      </c>
      <c r="E145" s="1" t="s">
        <v>48</v>
      </c>
      <c r="F145" s="1"/>
      <c r="G145" s="2">
        <v>0.033900462962962966</v>
      </c>
    </row>
    <row r="146" spans="1:7" ht="12.75">
      <c r="A146" s="1">
        <v>145</v>
      </c>
      <c r="B146" s="1">
        <v>93</v>
      </c>
      <c r="C146" s="1" t="s">
        <v>292</v>
      </c>
      <c r="D146" s="1" t="s">
        <v>293</v>
      </c>
      <c r="E146" s="1" t="s">
        <v>147</v>
      </c>
      <c r="F146" s="1" t="s">
        <v>12</v>
      </c>
      <c r="G146" s="2">
        <v>0.033935185185185186</v>
      </c>
    </row>
    <row r="147" spans="1:7" ht="12.75">
      <c r="A147" s="1">
        <v>146</v>
      </c>
      <c r="B147" s="1">
        <v>194</v>
      </c>
      <c r="C147" s="1" t="s">
        <v>283</v>
      </c>
      <c r="D147" s="1" t="s">
        <v>294</v>
      </c>
      <c r="E147" s="1" t="s">
        <v>260</v>
      </c>
      <c r="F147" s="1"/>
      <c r="G147" s="2">
        <v>0.034305555555555554</v>
      </c>
    </row>
    <row r="148" spans="1:7" ht="22.5">
      <c r="A148" s="1">
        <v>147</v>
      </c>
      <c r="B148" s="1">
        <v>20</v>
      </c>
      <c r="C148" s="1" t="s">
        <v>295</v>
      </c>
      <c r="D148" s="1" t="s">
        <v>296</v>
      </c>
      <c r="E148" s="1" t="s">
        <v>15</v>
      </c>
      <c r="F148" s="1"/>
      <c r="G148" s="2">
        <v>0.0343287037037037</v>
      </c>
    </row>
    <row r="149" spans="1:7" ht="12.75">
      <c r="A149" s="1">
        <v>148</v>
      </c>
      <c r="B149" s="1">
        <v>168</v>
      </c>
      <c r="C149" s="1" t="s">
        <v>143</v>
      </c>
      <c r="D149" s="1" t="s">
        <v>297</v>
      </c>
      <c r="E149" s="1" t="s">
        <v>25</v>
      </c>
      <c r="F149" s="1"/>
      <c r="G149" s="2">
        <v>0.034386574074074076</v>
      </c>
    </row>
    <row r="150" spans="1:7" ht="12.75">
      <c r="A150" s="1">
        <v>149</v>
      </c>
      <c r="B150" s="1">
        <v>74</v>
      </c>
      <c r="C150" s="1" t="s">
        <v>125</v>
      </c>
      <c r="D150" s="1" t="s">
        <v>298</v>
      </c>
      <c r="E150" s="1" t="s">
        <v>2</v>
      </c>
      <c r="F150" s="1"/>
      <c r="G150" s="2">
        <v>0.03439814814814814</v>
      </c>
    </row>
    <row r="151" spans="1:7" ht="22.5">
      <c r="A151" s="1">
        <v>150</v>
      </c>
      <c r="B151" s="1">
        <v>73</v>
      </c>
      <c r="C151" s="1" t="s">
        <v>299</v>
      </c>
      <c r="D151" s="1" t="s">
        <v>298</v>
      </c>
      <c r="E151" s="1" t="s">
        <v>48</v>
      </c>
      <c r="F151" s="1"/>
      <c r="G151" s="2">
        <v>0.034409722222222223</v>
      </c>
    </row>
    <row r="152" spans="1:7" ht="22.5">
      <c r="A152" s="1">
        <v>151</v>
      </c>
      <c r="B152" s="1">
        <v>120</v>
      </c>
      <c r="C152" s="1" t="s">
        <v>300</v>
      </c>
      <c r="D152" s="1" t="s">
        <v>301</v>
      </c>
      <c r="E152" s="1" t="s">
        <v>302</v>
      </c>
      <c r="F152" s="1" t="s">
        <v>303</v>
      </c>
      <c r="G152" s="2">
        <v>0.03443287037037037</v>
      </c>
    </row>
    <row r="153" spans="1:7" ht="22.5">
      <c r="A153" s="1">
        <v>152</v>
      </c>
      <c r="B153" s="1">
        <v>12</v>
      </c>
      <c r="C153" s="1" t="s">
        <v>304</v>
      </c>
      <c r="D153" s="1" t="s">
        <v>305</v>
      </c>
      <c r="E153" s="1" t="s">
        <v>306</v>
      </c>
      <c r="F153" s="1" t="s">
        <v>307</v>
      </c>
      <c r="G153" s="2">
        <v>0.03443287037037037</v>
      </c>
    </row>
    <row r="154" spans="1:7" ht="12.75">
      <c r="A154" s="1">
        <v>153</v>
      </c>
      <c r="B154" s="1">
        <v>142</v>
      </c>
      <c r="C154" s="1" t="s">
        <v>167</v>
      </c>
      <c r="D154" s="1" t="s">
        <v>308</v>
      </c>
      <c r="E154" s="1" t="s">
        <v>25</v>
      </c>
      <c r="F154" s="1"/>
      <c r="G154" s="2">
        <v>0.034525462962962966</v>
      </c>
    </row>
    <row r="155" spans="1:7" ht="22.5">
      <c r="A155" s="1">
        <v>154</v>
      </c>
      <c r="B155" s="1">
        <v>187</v>
      </c>
      <c r="C155" s="1" t="s">
        <v>309</v>
      </c>
      <c r="D155" s="1" t="s">
        <v>310</v>
      </c>
      <c r="E155" s="1" t="s">
        <v>306</v>
      </c>
      <c r="F155" s="1" t="s">
        <v>69</v>
      </c>
      <c r="G155" s="2">
        <v>0.03454861111111111</v>
      </c>
    </row>
    <row r="156" spans="1:7" ht="12.75">
      <c r="A156" s="1">
        <v>155</v>
      </c>
      <c r="B156" s="1">
        <v>190</v>
      </c>
      <c r="C156" s="1" t="s">
        <v>311</v>
      </c>
      <c r="D156" s="1" t="s">
        <v>310</v>
      </c>
      <c r="E156" s="1" t="s">
        <v>36</v>
      </c>
      <c r="F156" s="1" t="s">
        <v>69</v>
      </c>
      <c r="G156" s="2">
        <v>0.03454861111111111</v>
      </c>
    </row>
    <row r="157" spans="1:7" ht="12.75">
      <c r="A157" s="1">
        <v>156</v>
      </c>
      <c r="B157" s="1">
        <v>105</v>
      </c>
      <c r="C157" s="1" t="s">
        <v>312</v>
      </c>
      <c r="D157" s="1" t="s">
        <v>313</v>
      </c>
      <c r="E157" s="1" t="s">
        <v>36</v>
      </c>
      <c r="F157" s="1" t="s">
        <v>3</v>
      </c>
      <c r="G157" s="2">
        <v>0.03460648148148148</v>
      </c>
    </row>
    <row r="158" spans="1:7" ht="12.75">
      <c r="A158" s="1">
        <v>157</v>
      </c>
      <c r="B158" s="1">
        <v>103</v>
      </c>
      <c r="C158" s="1" t="s">
        <v>125</v>
      </c>
      <c r="D158" s="1" t="s">
        <v>314</v>
      </c>
      <c r="E158" s="1" t="s">
        <v>2</v>
      </c>
      <c r="F158" s="1"/>
      <c r="G158" s="2">
        <v>0.03484953703703703</v>
      </c>
    </row>
    <row r="159" spans="1:7" ht="22.5">
      <c r="A159" s="1">
        <v>158</v>
      </c>
      <c r="B159" s="1">
        <v>260</v>
      </c>
      <c r="C159" s="1" t="s">
        <v>315</v>
      </c>
      <c r="D159" s="1" t="s">
        <v>94</v>
      </c>
      <c r="E159" s="1" t="s">
        <v>206</v>
      </c>
      <c r="F159" s="1" t="s">
        <v>75</v>
      </c>
      <c r="G159" s="2">
        <v>0.03508101851851852</v>
      </c>
    </row>
    <row r="160" spans="1:7" ht="12.75">
      <c r="A160" s="1">
        <v>159</v>
      </c>
      <c r="B160" s="1">
        <v>127</v>
      </c>
      <c r="C160" s="1" t="s">
        <v>311</v>
      </c>
      <c r="D160" s="1" t="s">
        <v>105</v>
      </c>
      <c r="E160" s="1" t="s">
        <v>28</v>
      </c>
      <c r="F160" s="1"/>
      <c r="G160" s="2">
        <v>0.03517361111111111</v>
      </c>
    </row>
    <row r="161" spans="1:7" ht="22.5">
      <c r="A161" s="1">
        <v>160</v>
      </c>
      <c r="B161" s="1">
        <v>133</v>
      </c>
      <c r="C161" s="1" t="s">
        <v>156</v>
      </c>
      <c r="D161" s="1" t="s">
        <v>316</v>
      </c>
      <c r="E161" s="1" t="s">
        <v>25</v>
      </c>
      <c r="F161" s="1" t="s">
        <v>214</v>
      </c>
      <c r="G161" s="2">
        <v>0.03525462962962963</v>
      </c>
    </row>
    <row r="162" spans="1:7" ht="12.75">
      <c r="A162" s="1">
        <v>161</v>
      </c>
      <c r="B162" s="1">
        <v>177</v>
      </c>
      <c r="C162" s="1" t="s">
        <v>317</v>
      </c>
      <c r="D162" s="1" t="s">
        <v>318</v>
      </c>
      <c r="E162" s="1" t="s">
        <v>186</v>
      </c>
      <c r="F162" s="1"/>
      <c r="G162" s="2">
        <v>0.035381944444444445</v>
      </c>
    </row>
    <row r="163" spans="1:7" ht="12.75">
      <c r="A163" s="1">
        <v>162</v>
      </c>
      <c r="B163" s="1">
        <v>176</v>
      </c>
      <c r="C163" s="1" t="s">
        <v>138</v>
      </c>
      <c r="D163" s="1" t="s">
        <v>318</v>
      </c>
      <c r="E163" s="1" t="s">
        <v>2</v>
      </c>
      <c r="F163" s="1"/>
      <c r="G163" s="2">
        <v>0.035381944444444445</v>
      </c>
    </row>
    <row r="164" spans="1:7" ht="22.5">
      <c r="A164" s="1">
        <v>163</v>
      </c>
      <c r="B164" s="1">
        <v>144</v>
      </c>
      <c r="C164" s="1" t="s">
        <v>79</v>
      </c>
      <c r="D164" s="1" t="s">
        <v>319</v>
      </c>
      <c r="E164" s="1" t="s">
        <v>306</v>
      </c>
      <c r="F164" s="1" t="s">
        <v>9</v>
      </c>
      <c r="G164" s="2">
        <v>0.03540509259259259</v>
      </c>
    </row>
    <row r="165" spans="1:7" ht="12.75">
      <c r="A165" s="1">
        <v>164</v>
      </c>
      <c r="B165" s="1">
        <v>15</v>
      </c>
      <c r="C165" s="1" t="s">
        <v>320</v>
      </c>
      <c r="D165" s="1" t="s">
        <v>321</v>
      </c>
      <c r="E165" s="1" t="s">
        <v>36</v>
      </c>
      <c r="F165" s="1"/>
      <c r="G165" s="2">
        <v>0.03546296296296297</v>
      </c>
    </row>
    <row r="166" spans="1:7" ht="22.5">
      <c r="A166" s="1">
        <v>165</v>
      </c>
      <c r="B166" s="1">
        <v>145</v>
      </c>
      <c r="C166" s="1" t="s">
        <v>322</v>
      </c>
      <c r="D166" s="1" t="s">
        <v>319</v>
      </c>
      <c r="E166" s="1" t="s">
        <v>97</v>
      </c>
      <c r="F166" s="1" t="s">
        <v>9</v>
      </c>
      <c r="G166" s="2">
        <v>0.03549768518518519</v>
      </c>
    </row>
    <row r="167" spans="1:7" ht="22.5">
      <c r="A167" s="1">
        <v>166</v>
      </c>
      <c r="B167" s="1">
        <v>171</v>
      </c>
      <c r="C167" s="1" t="s">
        <v>323</v>
      </c>
      <c r="D167" s="1" t="s">
        <v>175</v>
      </c>
      <c r="E167" s="1" t="s">
        <v>48</v>
      </c>
      <c r="F167" s="1"/>
      <c r="G167" s="2">
        <v>0.03553240740740741</v>
      </c>
    </row>
    <row r="168" spans="1:7" ht="12.75">
      <c r="A168" s="1">
        <v>167</v>
      </c>
      <c r="B168" s="1">
        <v>28</v>
      </c>
      <c r="C168" s="1" t="s">
        <v>324</v>
      </c>
      <c r="D168" s="1" t="s">
        <v>325</v>
      </c>
      <c r="E168" s="1" t="s">
        <v>2</v>
      </c>
      <c r="F168" s="1"/>
      <c r="G168" s="2">
        <v>0.035543981481481475</v>
      </c>
    </row>
    <row r="169" spans="1:7" ht="12.75">
      <c r="A169" s="1">
        <v>168</v>
      </c>
      <c r="B169" s="1">
        <v>48</v>
      </c>
      <c r="C169" s="1" t="s">
        <v>326</v>
      </c>
      <c r="D169" s="1" t="s">
        <v>224</v>
      </c>
      <c r="E169" s="1" t="s">
        <v>36</v>
      </c>
      <c r="F169" s="1"/>
      <c r="G169" s="2">
        <v>0.03560185185185185</v>
      </c>
    </row>
    <row r="170" spans="1:7" ht="12.75">
      <c r="A170" s="1">
        <v>169</v>
      </c>
      <c r="B170" s="1">
        <v>262</v>
      </c>
      <c r="C170" s="1" t="s">
        <v>152</v>
      </c>
      <c r="D170" s="1" t="s">
        <v>327</v>
      </c>
      <c r="E170" s="1" t="s">
        <v>6</v>
      </c>
      <c r="F170" s="1"/>
      <c r="G170" s="2">
        <v>0.035694444444444445</v>
      </c>
    </row>
    <row r="171" spans="1:7" ht="12.75">
      <c r="A171" s="1">
        <v>170</v>
      </c>
      <c r="B171" s="1">
        <v>108</v>
      </c>
      <c r="C171" s="1" t="s">
        <v>328</v>
      </c>
      <c r="D171" s="1" t="s">
        <v>329</v>
      </c>
      <c r="E171" s="1" t="s">
        <v>206</v>
      </c>
      <c r="F171" s="1" t="s">
        <v>3</v>
      </c>
      <c r="G171" s="2">
        <v>0.03579861111111111</v>
      </c>
    </row>
    <row r="172" spans="1:7" ht="12.75">
      <c r="A172" s="1">
        <v>171</v>
      </c>
      <c r="B172" s="1">
        <v>83</v>
      </c>
      <c r="C172" s="1" t="s">
        <v>330</v>
      </c>
      <c r="D172" s="1" t="s">
        <v>331</v>
      </c>
      <c r="E172" s="1" t="s">
        <v>260</v>
      </c>
      <c r="F172" s="1"/>
      <c r="G172" s="2">
        <v>0.03582175925925926</v>
      </c>
    </row>
    <row r="173" spans="1:7" ht="12.75">
      <c r="A173" s="1">
        <v>172</v>
      </c>
      <c r="B173" s="1">
        <v>16</v>
      </c>
      <c r="C173" s="1" t="s">
        <v>332</v>
      </c>
      <c r="D173" s="1" t="s">
        <v>333</v>
      </c>
      <c r="E173" s="1" t="s">
        <v>260</v>
      </c>
      <c r="F173" s="1"/>
      <c r="G173" s="2">
        <v>0.03582175925925926</v>
      </c>
    </row>
    <row r="174" spans="1:7" ht="22.5">
      <c r="A174" s="1">
        <v>173</v>
      </c>
      <c r="B174" s="1">
        <v>242</v>
      </c>
      <c r="C174" s="1" t="s">
        <v>334</v>
      </c>
      <c r="D174" s="1" t="s">
        <v>335</v>
      </c>
      <c r="E174" s="1" t="s">
        <v>245</v>
      </c>
      <c r="F174" s="1" t="s">
        <v>336</v>
      </c>
      <c r="G174" s="2">
        <v>0.03584490740740741</v>
      </c>
    </row>
    <row r="175" spans="1:7" ht="12.75">
      <c r="A175" s="1">
        <v>174</v>
      </c>
      <c r="B175" s="1">
        <v>98</v>
      </c>
      <c r="C175" s="1" t="s">
        <v>337</v>
      </c>
      <c r="D175" s="1" t="s">
        <v>338</v>
      </c>
      <c r="E175" s="1" t="s">
        <v>245</v>
      </c>
      <c r="F175" s="1" t="s">
        <v>3</v>
      </c>
      <c r="G175" s="2">
        <v>0.03594907407407407</v>
      </c>
    </row>
    <row r="176" spans="1:7" ht="22.5">
      <c r="A176" s="1">
        <v>175</v>
      </c>
      <c r="B176" s="1">
        <v>46</v>
      </c>
      <c r="C176" s="1" t="s">
        <v>339</v>
      </c>
      <c r="D176" s="1" t="s">
        <v>340</v>
      </c>
      <c r="E176" s="1" t="s">
        <v>25</v>
      </c>
      <c r="F176" s="1"/>
      <c r="G176" s="2">
        <v>0.0359837962962963</v>
      </c>
    </row>
    <row r="177" spans="1:7" ht="22.5">
      <c r="A177" s="1">
        <v>176</v>
      </c>
      <c r="B177" s="1">
        <v>49</v>
      </c>
      <c r="C177" s="1" t="s">
        <v>341</v>
      </c>
      <c r="D177" s="1" t="s">
        <v>342</v>
      </c>
      <c r="E177" s="1" t="s">
        <v>48</v>
      </c>
      <c r="F177" s="1"/>
      <c r="G177" s="2">
        <v>0.036099537037037034</v>
      </c>
    </row>
    <row r="178" spans="1:7" ht="12.75">
      <c r="A178" s="1">
        <v>177</v>
      </c>
      <c r="B178" s="1">
        <v>181</v>
      </c>
      <c r="C178" s="1" t="s">
        <v>266</v>
      </c>
      <c r="D178" s="1" t="s">
        <v>343</v>
      </c>
      <c r="E178" s="1" t="s">
        <v>15</v>
      </c>
      <c r="F178" s="1"/>
      <c r="G178" s="2">
        <v>0.03621527777777778</v>
      </c>
    </row>
    <row r="179" spans="1:7" ht="22.5">
      <c r="A179" s="1">
        <v>178</v>
      </c>
      <c r="B179" s="1">
        <v>189</v>
      </c>
      <c r="C179" s="1" t="s">
        <v>143</v>
      </c>
      <c r="D179" s="1" t="s">
        <v>265</v>
      </c>
      <c r="E179" s="1" t="s">
        <v>28</v>
      </c>
      <c r="F179" s="1" t="s">
        <v>9</v>
      </c>
      <c r="G179" s="2">
        <v>0.03629629629629629</v>
      </c>
    </row>
    <row r="180" spans="1:7" ht="12.75">
      <c r="A180" s="1">
        <v>179</v>
      </c>
      <c r="B180" s="1">
        <v>140</v>
      </c>
      <c r="C180" s="1" t="s">
        <v>344</v>
      </c>
      <c r="D180" s="1" t="s">
        <v>345</v>
      </c>
      <c r="E180" s="1" t="s">
        <v>28</v>
      </c>
      <c r="F180" s="1"/>
      <c r="G180" s="2">
        <v>0.03630787037037037</v>
      </c>
    </row>
    <row r="181" spans="1:7" ht="22.5">
      <c r="A181" s="1">
        <v>180</v>
      </c>
      <c r="B181" s="1">
        <v>259</v>
      </c>
      <c r="C181" s="1" t="s">
        <v>346</v>
      </c>
      <c r="D181" s="1" t="s">
        <v>347</v>
      </c>
      <c r="E181" s="1" t="s">
        <v>25</v>
      </c>
      <c r="F181" s="1" t="s">
        <v>75</v>
      </c>
      <c r="G181" s="2">
        <v>0.036458333333333336</v>
      </c>
    </row>
    <row r="182" spans="1:7" ht="22.5">
      <c r="A182" s="1">
        <v>181</v>
      </c>
      <c r="B182" s="1">
        <v>199</v>
      </c>
      <c r="C182" s="1" t="s">
        <v>348</v>
      </c>
      <c r="D182" s="1" t="s">
        <v>349</v>
      </c>
      <c r="E182" s="1" t="s">
        <v>28</v>
      </c>
      <c r="F182" s="1"/>
      <c r="G182" s="2">
        <v>0.03650462962962963</v>
      </c>
    </row>
    <row r="183" spans="1:7" ht="22.5">
      <c r="A183" s="1">
        <v>182</v>
      </c>
      <c r="B183" s="1">
        <v>90</v>
      </c>
      <c r="C183" s="1" t="s">
        <v>350</v>
      </c>
      <c r="D183" s="1" t="s">
        <v>351</v>
      </c>
      <c r="E183" s="1" t="s">
        <v>260</v>
      </c>
      <c r="F183" s="1"/>
      <c r="G183" s="2">
        <v>0.036516203703703703</v>
      </c>
    </row>
    <row r="184" spans="1:7" ht="12.75">
      <c r="A184" s="1">
        <v>183</v>
      </c>
      <c r="B184" s="1">
        <v>165</v>
      </c>
      <c r="C184" s="1" t="s">
        <v>70</v>
      </c>
      <c r="D184" s="1" t="s">
        <v>14</v>
      </c>
      <c r="E184" s="1" t="s">
        <v>2</v>
      </c>
      <c r="F184" s="1"/>
      <c r="G184" s="2">
        <v>0.036550925925925924</v>
      </c>
    </row>
    <row r="185" spans="1:7" ht="22.5">
      <c r="A185" s="1">
        <v>184</v>
      </c>
      <c r="B185" s="1">
        <v>239</v>
      </c>
      <c r="C185" s="1" t="s">
        <v>72</v>
      </c>
      <c r="D185" s="1" t="s">
        <v>352</v>
      </c>
      <c r="E185" s="1" t="s">
        <v>25</v>
      </c>
      <c r="F185" s="1" t="s">
        <v>137</v>
      </c>
      <c r="G185" s="2">
        <v>0.03657407407407407</v>
      </c>
    </row>
    <row r="186" spans="1:7" ht="22.5">
      <c r="A186" s="1">
        <v>185</v>
      </c>
      <c r="B186" s="1">
        <v>24</v>
      </c>
      <c r="C186" s="1" t="s">
        <v>353</v>
      </c>
      <c r="D186" s="1" t="s">
        <v>153</v>
      </c>
      <c r="E186" s="1" t="s">
        <v>48</v>
      </c>
      <c r="F186" s="1"/>
      <c r="G186" s="2">
        <v>0.03662037037037037</v>
      </c>
    </row>
    <row r="187" spans="1:7" ht="22.5">
      <c r="A187" s="1">
        <v>186</v>
      </c>
      <c r="B187" s="1">
        <v>203</v>
      </c>
      <c r="C187" s="1" t="s">
        <v>354</v>
      </c>
      <c r="D187" s="1" t="s">
        <v>355</v>
      </c>
      <c r="E187" s="1" t="s">
        <v>48</v>
      </c>
      <c r="F187" s="1"/>
      <c r="G187" s="2">
        <v>0.03666666666666667</v>
      </c>
    </row>
    <row r="188" spans="1:7" ht="12.75">
      <c r="A188" s="1">
        <v>187</v>
      </c>
      <c r="B188" s="1">
        <v>114</v>
      </c>
      <c r="C188" s="1" t="s">
        <v>152</v>
      </c>
      <c r="D188" s="1" t="s">
        <v>356</v>
      </c>
      <c r="E188" s="1" t="s">
        <v>15</v>
      </c>
      <c r="F188" s="1"/>
      <c r="G188" s="2">
        <v>0.036724537037037035</v>
      </c>
    </row>
    <row r="189" spans="1:7" ht="12.75">
      <c r="A189" s="1">
        <v>188</v>
      </c>
      <c r="B189" s="1">
        <v>179</v>
      </c>
      <c r="C189" s="1" t="s">
        <v>197</v>
      </c>
      <c r="D189" s="1" t="s">
        <v>357</v>
      </c>
      <c r="E189" s="1" t="s">
        <v>25</v>
      </c>
      <c r="F189" s="1"/>
      <c r="G189" s="2">
        <v>0.036967592592592594</v>
      </c>
    </row>
    <row r="190" spans="1:7" ht="12.75">
      <c r="A190" s="1">
        <v>189</v>
      </c>
      <c r="B190" s="1">
        <v>222</v>
      </c>
      <c r="C190" s="1" t="s">
        <v>358</v>
      </c>
      <c r="D190" s="1" t="s">
        <v>359</v>
      </c>
      <c r="E190" s="1" t="s">
        <v>2</v>
      </c>
      <c r="F190" s="1"/>
      <c r="G190" s="2">
        <v>0.037083333333333336</v>
      </c>
    </row>
    <row r="191" spans="1:7" ht="22.5">
      <c r="A191" s="1">
        <v>190</v>
      </c>
      <c r="B191" s="1">
        <v>79</v>
      </c>
      <c r="C191" s="1" t="s">
        <v>202</v>
      </c>
      <c r="D191" s="1" t="s">
        <v>360</v>
      </c>
      <c r="E191" s="1" t="s">
        <v>36</v>
      </c>
      <c r="F191" s="1" t="s">
        <v>214</v>
      </c>
      <c r="G191" s="2">
        <v>0.03721064814814815</v>
      </c>
    </row>
    <row r="192" spans="1:7" ht="22.5">
      <c r="A192" s="1">
        <v>191</v>
      </c>
      <c r="B192" s="1">
        <v>153</v>
      </c>
      <c r="C192" s="1" t="s">
        <v>361</v>
      </c>
      <c r="D192" s="1" t="s">
        <v>362</v>
      </c>
      <c r="E192" s="1" t="s">
        <v>48</v>
      </c>
      <c r="F192" s="1" t="s">
        <v>3</v>
      </c>
      <c r="G192" s="2">
        <v>0.03732638888888889</v>
      </c>
    </row>
    <row r="193" spans="1:7" ht="22.5">
      <c r="A193" s="1">
        <v>192</v>
      </c>
      <c r="B193" s="1">
        <v>236</v>
      </c>
      <c r="C193" s="1" t="s">
        <v>363</v>
      </c>
      <c r="D193" s="1" t="s">
        <v>364</v>
      </c>
      <c r="E193" s="1" t="s">
        <v>260</v>
      </c>
      <c r="F193" s="1" t="s">
        <v>22</v>
      </c>
      <c r="G193" s="2">
        <v>0.03756944444444445</v>
      </c>
    </row>
    <row r="194" spans="1:7" ht="12.75">
      <c r="A194" s="1">
        <v>193</v>
      </c>
      <c r="B194" s="1">
        <v>70</v>
      </c>
      <c r="C194" s="1" t="s">
        <v>365</v>
      </c>
      <c r="D194" s="1" t="s">
        <v>366</v>
      </c>
      <c r="E194" s="1" t="s">
        <v>147</v>
      </c>
      <c r="F194" s="1"/>
      <c r="G194" s="2">
        <v>0.037627314814814815</v>
      </c>
    </row>
    <row r="195" spans="1:7" ht="12.75">
      <c r="A195" s="1">
        <v>194</v>
      </c>
      <c r="B195" s="1">
        <v>223</v>
      </c>
      <c r="C195" s="1" t="s">
        <v>50</v>
      </c>
      <c r="D195" s="1" t="s">
        <v>367</v>
      </c>
      <c r="E195" s="1" t="s">
        <v>6</v>
      </c>
      <c r="F195" s="1"/>
      <c r="G195" s="2">
        <v>0.037662037037037036</v>
      </c>
    </row>
    <row r="196" spans="1:7" ht="12.75">
      <c r="A196" s="1">
        <v>195</v>
      </c>
      <c r="B196" s="1">
        <v>147</v>
      </c>
      <c r="C196" s="1" t="s">
        <v>368</v>
      </c>
      <c r="D196" s="1" t="s">
        <v>151</v>
      </c>
      <c r="E196" s="1" t="s">
        <v>97</v>
      </c>
      <c r="F196" s="1"/>
      <c r="G196" s="2">
        <v>0.03771990740740741</v>
      </c>
    </row>
    <row r="197" spans="1:7" ht="12.75">
      <c r="A197" s="1">
        <v>196</v>
      </c>
      <c r="B197" s="1">
        <v>215</v>
      </c>
      <c r="C197" s="1" t="s">
        <v>369</v>
      </c>
      <c r="D197" s="1" t="s">
        <v>351</v>
      </c>
      <c r="E197" s="1" t="s">
        <v>6</v>
      </c>
      <c r="F197" s="1"/>
      <c r="G197" s="2">
        <v>0.03787037037037037</v>
      </c>
    </row>
    <row r="198" spans="1:7" ht="12.75">
      <c r="A198" s="1">
        <v>197</v>
      </c>
      <c r="B198" s="1">
        <v>216</v>
      </c>
      <c r="C198" s="1" t="s">
        <v>370</v>
      </c>
      <c r="D198" s="1" t="s">
        <v>371</v>
      </c>
      <c r="E198" s="1" t="s">
        <v>28</v>
      </c>
      <c r="F198" s="1"/>
      <c r="G198" s="2">
        <v>0.03796296296296296</v>
      </c>
    </row>
    <row r="199" spans="1:7" ht="12.75">
      <c r="A199" s="1">
        <v>198</v>
      </c>
      <c r="B199" s="1">
        <v>75</v>
      </c>
      <c r="C199" s="1" t="s">
        <v>116</v>
      </c>
      <c r="D199" s="1" t="s">
        <v>372</v>
      </c>
      <c r="E199" s="1" t="s">
        <v>6</v>
      </c>
      <c r="F199" s="1"/>
      <c r="G199" s="2">
        <v>0.03803240740740741</v>
      </c>
    </row>
    <row r="200" spans="1:7" ht="33.75">
      <c r="A200" s="1">
        <v>199</v>
      </c>
      <c r="B200" s="1">
        <v>249</v>
      </c>
      <c r="C200" s="1" t="s">
        <v>373</v>
      </c>
      <c r="D200" s="1" t="s">
        <v>374</v>
      </c>
      <c r="E200" s="1" t="s">
        <v>97</v>
      </c>
      <c r="F200" s="1" t="s">
        <v>52</v>
      </c>
      <c r="G200" s="2">
        <v>0.03847222222222222</v>
      </c>
    </row>
    <row r="201" spans="1:7" ht="12.75">
      <c r="A201" s="1">
        <v>200</v>
      </c>
      <c r="B201" s="1">
        <v>34</v>
      </c>
      <c r="C201" s="1" t="s">
        <v>375</v>
      </c>
      <c r="D201" s="1" t="s">
        <v>376</v>
      </c>
      <c r="E201" s="1" t="s">
        <v>147</v>
      </c>
      <c r="F201" s="1"/>
      <c r="G201" s="2">
        <v>0.03863425925925926</v>
      </c>
    </row>
    <row r="202" spans="1:7" ht="22.5">
      <c r="A202" s="1">
        <v>201</v>
      </c>
      <c r="B202" s="1">
        <v>129</v>
      </c>
      <c r="C202" s="1" t="s">
        <v>377</v>
      </c>
      <c r="D202" s="1" t="s">
        <v>284</v>
      </c>
      <c r="E202" s="1" t="s">
        <v>25</v>
      </c>
      <c r="F202" s="1"/>
      <c r="G202" s="2">
        <v>0.038738425925925926</v>
      </c>
    </row>
    <row r="203" spans="1:7" ht="12.75">
      <c r="A203" s="1">
        <v>202</v>
      </c>
      <c r="B203" s="1">
        <v>33</v>
      </c>
      <c r="C203" s="1" t="s">
        <v>378</v>
      </c>
      <c r="D203" s="1" t="s">
        <v>379</v>
      </c>
      <c r="E203" s="1" t="s">
        <v>260</v>
      </c>
      <c r="F203" s="1"/>
      <c r="G203" s="2">
        <v>0.03881944444444444</v>
      </c>
    </row>
    <row r="204" spans="1:7" ht="22.5">
      <c r="A204" s="1">
        <v>203</v>
      </c>
      <c r="B204" s="1">
        <v>67</v>
      </c>
      <c r="C204" s="1" t="s">
        <v>378</v>
      </c>
      <c r="D204" s="1" t="s">
        <v>380</v>
      </c>
      <c r="E204" s="1" t="s">
        <v>186</v>
      </c>
      <c r="F204" s="1" t="s">
        <v>214</v>
      </c>
      <c r="G204" s="2">
        <v>0.038969907407407404</v>
      </c>
    </row>
    <row r="205" spans="1:7" ht="22.5">
      <c r="A205" s="1">
        <v>204</v>
      </c>
      <c r="B205" s="1">
        <v>43</v>
      </c>
      <c r="C205" s="1" t="s">
        <v>381</v>
      </c>
      <c r="D205" s="1" t="s">
        <v>382</v>
      </c>
      <c r="E205" s="1" t="s">
        <v>147</v>
      </c>
      <c r="F205" s="1"/>
      <c r="G205" s="2">
        <v>0.03899305555555555</v>
      </c>
    </row>
    <row r="206" spans="1:7" ht="12.75">
      <c r="A206" s="1">
        <v>205</v>
      </c>
      <c r="B206" s="1">
        <v>261</v>
      </c>
      <c r="C206" s="1" t="s">
        <v>383</v>
      </c>
      <c r="D206" s="1" t="s">
        <v>384</v>
      </c>
      <c r="E206" s="1" t="s">
        <v>147</v>
      </c>
      <c r="F206" s="1"/>
      <c r="G206" s="2">
        <v>0.0390625</v>
      </c>
    </row>
    <row r="207" spans="1:7" ht="12.75">
      <c r="A207" s="1">
        <v>206</v>
      </c>
      <c r="B207" s="1">
        <v>44</v>
      </c>
      <c r="C207" s="1" t="s">
        <v>385</v>
      </c>
      <c r="D207" s="1" t="s">
        <v>51</v>
      </c>
      <c r="E207" s="1" t="s">
        <v>186</v>
      </c>
      <c r="F207" s="1"/>
      <c r="G207" s="2">
        <v>0.0391087962962963</v>
      </c>
    </row>
    <row r="208" spans="1:7" ht="12.75">
      <c r="A208" s="1">
        <v>207</v>
      </c>
      <c r="B208" s="1">
        <v>248</v>
      </c>
      <c r="C208" s="1" t="s">
        <v>317</v>
      </c>
      <c r="D208" s="1" t="s">
        <v>386</v>
      </c>
      <c r="E208" s="1" t="s">
        <v>147</v>
      </c>
      <c r="F208" s="1"/>
      <c r="G208" s="2">
        <v>0.03916666666666666</v>
      </c>
    </row>
    <row r="209" spans="1:7" ht="12.75">
      <c r="A209" s="1">
        <v>208</v>
      </c>
      <c r="B209" s="1">
        <v>158</v>
      </c>
      <c r="C209" s="1" t="s">
        <v>387</v>
      </c>
      <c r="D209" s="1" t="s">
        <v>388</v>
      </c>
      <c r="E209" s="1" t="s">
        <v>2</v>
      </c>
      <c r="F209" s="1"/>
      <c r="G209" s="2">
        <v>0.03918981481481481</v>
      </c>
    </row>
    <row r="210" spans="1:7" ht="22.5">
      <c r="A210" s="1">
        <v>209</v>
      </c>
      <c r="B210" s="1">
        <v>201</v>
      </c>
      <c r="C210" s="1" t="s">
        <v>143</v>
      </c>
      <c r="D210" s="1" t="s">
        <v>389</v>
      </c>
      <c r="E210" s="1" t="s">
        <v>25</v>
      </c>
      <c r="F210" s="1"/>
      <c r="G210" s="2">
        <v>0.039317129629629625</v>
      </c>
    </row>
    <row r="211" spans="1:7" ht="12.75">
      <c r="A211" s="1">
        <v>210</v>
      </c>
      <c r="B211" s="1">
        <v>175</v>
      </c>
      <c r="C211" s="1" t="s">
        <v>93</v>
      </c>
      <c r="D211" s="1" t="s">
        <v>390</v>
      </c>
      <c r="E211" s="1" t="s">
        <v>147</v>
      </c>
      <c r="F211" s="1"/>
      <c r="G211" s="2">
        <v>0.03949074074074074</v>
      </c>
    </row>
    <row r="212" spans="1:7" ht="12.75">
      <c r="A212" s="1">
        <v>211</v>
      </c>
      <c r="B212" s="1">
        <v>226</v>
      </c>
      <c r="C212" s="1" t="s">
        <v>391</v>
      </c>
      <c r="D212" s="1" t="s">
        <v>392</v>
      </c>
      <c r="E212" s="1" t="s">
        <v>25</v>
      </c>
      <c r="F212" s="1" t="s">
        <v>69</v>
      </c>
      <c r="G212" s="2">
        <v>0.03974537037037037</v>
      </c>
    </row>
    <row r="213" spans="1:7" ht="12.75">
      <c r="A213" s="1">
        <v>212</v>
      </c>
      <c r="B213" s="1">
        <v>206</v>
      </c>
      <c r="C213" s="1" t="s">
        <v>393</v>
      </c>
      <c r="D213" s="1" t="s">
        <v>394</v>
      </c>
      <c r="E213" s="1" t="s">
        <v>97</v>
      </c>
      <c r="F213" s="1"/>
      <c r="G213" s="2">
        <v>0.04005787037037037</v>
      </c>
    </row>
    <row r="214" spans="1:7" ht="12.75">
      <c r="A214" s="1">
        <v>213</v>
      </c>
      <c r="B214" s="1">
        <v>100</v>
      </c>
      <c r="C214" s="1" t="s">
        <v>395</v>
      </c>
      <c r="D214" s="1" t="s">
        <v>396</v>
      </c>
      <c r="E214" s="1" t="s">
        <v>147</v>
      </c>
      <c r="F214" s="1"/>
      <c r="G214" s="2">
        <v>0.04019675925925926</v>
      </c>
    </row>
    <row r="215" spans="1:7" ht="12.75">
      <c r="A215" s="1">
        <v>214</v>
      </c>
      <c r="B215" s="1">
        <v>238</v>
      </c>
      <c r="C215" s="1" t="s">
        <v>397</v>
      </c>
      <c r="D215" s="1" t="s">
        <v>398</v>
      </c>
      <c r="E215" s="1" t="s">
        <v>147</v>
      </c>
      <c r="F215" s="1"/>
      <c r="G215" s="2">
        <v>0.04045138888888889</v>
      </c>
    </row>
    <row r="216" spans="1:7" ht="22.5">
      <c r="A216" s="1">
        <v>215</v>
      </c>
      <c r="B216" s="1">
        <v>191</v>
      </c>
      <c r="C216" s="1" t="s">
        <v>58</v>
      </c>
      <c r="D216" s="1" t="s">
        <v>399</v>
      </c>
      <c r="E216" s="1" t="s">
        <v>97</v>
      </c>
      <c r="F216" s="1" t="s">
        <v>78</v>
      </c>
      <c r="G216" s="2">
        <v>0.040625</v>
      </c>
    </row>
    <row r="217" spans="1:7" ht="12.75">
      <c r="A217" s="1">
        <v>216</v>
      </c>
      <c r="B217" s="1">
        <v>41</v>
      </c>
      <c r="C217" s="1" t="s">
        <v>400</v>
      </c>
      <c r="D217" s="1" t="s">
        <v>401</v>
      </c>
      <c r="E217" s="1" t="s">
        <v>6</v>
      </c>
      <c r="F217" s="1"/>
      <c r="G217" s="2">
        <v>0.040671296296296296</v>
      </c>
    </row>
    <row r="218" spans="1:7" ht="12.75">
      <c r="A218" s="1">
        <v>217</v>
      </c>
      <c r="B218" s="1">
        <v>148</v>
      </c>
      <c r="C218" s="1" t="s">
        <v>194</v>
      </c>
      <c r="D218" s="1" t="s">
        <v>402</v>
      </c>
      <c r="E218" s="1" t="s">
        <v>6</v>
      </c>
      <c r="F218" s="1"/>
      <c r="G218" s="2">
        <v>0.04071759259259259</v>
      </c>
    </row>
    <row r="219" spans="1:7" ht="22.5">
      <c r="A219" s="1">
        <v>218</v>
      </c>
      <c r="B219" s="1">
        <v>115</v>
      </c>
      <c r="C219" s="1" t="s">
        <v>403</v>
      </c>
      <c r="D219" s="1" t="s">
        <v>404</v>
      </c>
      <c r="E219" s="1" t="s">
        <v>302</v>
      </c>
      <c r="F219" s="1" t="s">
        <v>37</v>
      </c>
      <c r="G219" s="2">
        <v>0.04076388888888889</v>
      </c>
    </row>
    <row r="220" spans="1:7" ht="22.5">
      <c r="A220" s="1">
        <v>219</v>
      </c>
      <c r="B220" s="1">
        <v>40</v>
      </c>
      <c r="C220" s="1" t="s">
        <v>405</v>
      </c>
      <c r="D220" s="1" t="s">
        <v>406</v>
      </c>
      <c r="E220" s="1" t="s">
        <v>186</v>
      </c>
      <c r="F220" s="1"/>
      <c r="G220" s="2">
        <v>0.0416550925925926</v>
      </c>
    </row>
    <row r="221" spans="1:7" ht="12.75">
      <c r="A221" s="1">
        <v>220</v>
      </c>
      <c r="B221" s="1">
        <v>85</v>
      </c>
      <c r="C221" s="1" t="s">
        <v>353</v>
      </c>
      <c r="D221" s="1" t="s">
        <v>51</v>
      </c>
      <c r="E221" s="1" t="s">
        <v>260</v>
      </c>
      <c r="F221" s="1"/>
      <c r="G221" s="2">
        <v>0.04247685185185185</v>
      </c>
    </row>
    <row r="222" spans="1:7" ht="12.75">
      <c r="A222" s="1">
        <v>221</v>
      </c>
      <c r="B222" s="1">
        <v>29</v>
      </c>
      <c r="C222" s="1" t="s">
        <v>407</v>
      </c>
      <c r="D222" s="1" t="s">
        <v>408</v>
      </c>
      <c r="E222" s="1" t="s">
        <v>260</v>
      </c>
      <c r="F222" s="1"/>
      <c r="G222" s="2">
        <v>0.04255787037037037</v>
      </c>
    </row>
    <row r="223" spans="1:7" ht="22.5">
      <c r="A223" s="1">
        <v>222</v>
      </c>
      <c r="B223" s="1">
        <v>264</v>
      </c>
      <c r="C223" s="1" t="s">
        <v>409</v>
      </c>
      <c r="D223" s="1" t="s">
        <v>410</v>
      </c>
      <c r="E223" s="1" t="s">
        <v>48</v>
      </c>
      <c r="F223" s="1" t="s">
        <v>9</v>
      </c>
      <c r="G223" s="2">
        <v>0.0427662037037037</v>
      </c>
    </row>
    <row r="224" spans="1:7" ht="12.75">
      <c r="A224" s="1">
        <v>223</v>
      </c>
      <c r="B224" s="1">
        <v>167</v>
      </c>
      <c r="C224" s="1" t="s">
        <v>385</v>
      </c>
      <c r="D224" s="1" t="s">
        <v>130</v>
      </c>
      <c r="E224" s="1" t="s">
        <v>306</v>
      </c>
      <c r="F224" s="1"/>
      <c r="G224" s="2">
        <v>0.04282407407407407</v>
      </c>
    </row>
    <row r="225" spans="1:7" ht="12.75">
      <c r="A225" s="1">
        <v>224</v>
      </c>
      <c r="B225" s="1">
        <v>89</v>
      </c>
      <c r="C225" s="1" t="s">
        <v>411</v>
      </c>
      <c r="D225" s="1" t="s">
        <v>412</v>
      </c>
      <c r="E225" s="1" t="s">
        <v>260</v>
      </c>
      <c r="F225" s="1"/>
      <c r="G225" s="2">
        <v>0.04289351851851852</v>
      </c>
    </row>
    <row r="226" spans="1:7" ht="22.5">
      <c r="A226" s="1">
        <v>225</v>
      </c>
      <c r="B226" s="1">
        <v>64</v>
      </c>
      <c r="C226" s="1" t="s">
        <v>413</v>
      </c>
      <c r="D226" s="1" t="s">
        <v>45</v>
      </c>
      <c r="E226" s="1" t="s">
        <v>414</v>
      </c>
      <c r="F226" s="1" t="s">
        <v>137</v>
      </c>
      <c r="G226" s="2">
        <v>0.04325231481481481</v>
      </c>
    </row>
    <row r="227" spans="1:7" ht="12.75">
      <c r="A227" s="1">
        <v>226</v>
      </c>
      <c r="B227" s="1">
        <v>71</v>
      </c>
      <c r="C227" s="1" t="s">
        <v>415</v>
      </c>
      <c r="D227" s="1" t="s">
        <v>416</v>
      </c>
      <c r="E227" s="1" t="s">
        <v>260</v>
      </c>
      <c r="F227" s="1"/>
      <c r="G227" s="2">
        <v>0.043333333333333335</v>
      </c>
    </row>
    <row r="228" spans="1:7" ht="12.75">
      <c r="A228" s="1">
        <v>227</v>
      </c>
      <c r="B228" s="1">
        <v>244</v>
      </c>
      <c r="C228" s="1" t="s">
        <v>121</v>
      </c>
      <c r="D228" s="1" t="s">
        <v>404</v>
      </c>
      <c r="E228" s="1" t="s">
        <v>260</v>
      </c>
      <c r="F228" s="1"/>
      <c r="G228" s="2">
        <v>0.04346064814814815</v>
      </c>
    </row>
    <row r="229" spans="1:7" ht="22.5">
      <c r="A229" s="1">
        <v>228</v>
      </c>
      <c r="B229" s="1">
        <v>200</v>
      </c>
      <c r="C229" s="1" t="s">
        <v>417</v>
      </c>
      <c r="D229" s="1" t="s">
        <v>389</v>
      </c>
      <c r="E229" s="1" t="s">
        <v>147</v>
      </c>
      <c r="F229" s="1"/>
      <c r="G229" s="2">
        <v>0.04346064814814815</v>
      </c>
    </row>
    <row r="230" spans="1:7" ht="12.75">
      <c r="A230" s="1">
        <v>229</v>
      </c>
      <c r="B230" s="1">
        <v>1</v>
      </c>
      <c r="C230" s="1" t="s">
        <v>418</v>
      </c>
      <c r="D230" s="1" t="s">
        <v>419</v>
      </c>
      <c r="E230" s="1" t="s">
        <v>260</v>
      </c>
      <c r="F230" s="1"/>
      <c r="G230" s="2">
        <v>0.043773148148148144</v>
      </c>
    </row>
    <row r="231" spans="1:7" ht="12.75">
      <c r="A231" s="1">
        <v>230</v>
      </c>
      <c r="B231" s="1">
        <v>18</v>
      </c>
      <c r="C231" s="1" t="s">
        <v>420</v>
      </c>
      <c r="D231" s="1" t="s">
        <v>421</v>
      </c>
      <c r="E231" s="1" t="s">
        <v>186</v>
      </c>
      <c r="F231" s="1"/>
      <c r="G231" s="2">
        <v>0.04378472222222222</v>
      </c>
    </row>
    <row r="232" spans="1:7" ht="12.75">
      <c r="A232" s="1">
        <v>231</v>
      </c>
      <c r="B232" s="1">
        <v>32</v>
      </c>
      <c r="C232" s="1" t="s">
        <v>422</v>
      </c>
      <c r="D232" s="1" t="s">
        <v>190</v>
      </c>
      <c r="E232" s="1" t="s">
        <v>147</v>
      </c>
      <c r="F232" s="1"/>
      <c r="G232" s="2">
        <v>0.043993055555555556</v>
      </c>
    </row>
    <row r="233" spans="1:7" ht="12.75">
      <c r="A233" s="1">
        <v>232</v>
      </c>
      <c r="B233" s="1">
        <v>178</v>
      </c>
      <c r="C233" s="1" t="s">
        <v>423</v>
      </c>
      <c r="D233" s="1" t="s">
        <v>424</v>
      </c>
      <c r="E233" s="1" t="s">
        <v>147</v>
      </c>
      <c r="F233" s="1"/>
      <c r="G233" s="2">
        <v>0.0440162037037037</v>
      </c>
    </row>
    <row r="234" spans="1:7" ht="12.75">
      <c r="A234" s="1">
        <v>233</v>
      </c>
      <c r="B234" s="1">
        <v>136</v>
      </c>
      <c r="C234" s="1" t="s">
        <v>425</v>
      </c>
      <c r="D234" s="1" t="s">
        <v>426</v>
      </c>
      <c r="E234" s="1" t="s">
        <v>186</v>
      </c>
      <c r="F234" s="1"/>
      <c r="G234" s="2">
        <v>0.0440162037037037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ash</cp:lastModifiedBy>
  <dcterms:created xsi:type="dcterms:W3CDTF">2008-09-22T10:46:04Z</dcterms:created>
  <dcterms:modified xsi:type="dcterms:W3CDTF">2008-09-23T18:59:08Z</dcterms:modified>
  <cp:category/>
  <cp:version/>
  <cp:contentType/>
  <cp:contentStatus/>
</cp:coreProperties>
</file>