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510" activeTab="0"/>
  </bookViews>
  <sheets>
    <sheet name="Men" sheetId="1" r:id="rId1"/>
    <sheet name="Men teams" sheetId="2" r:id="rId2"/>
    <sheet name="Women" sheetId="3" r:id="rId3"/>
    <sheet name="Women teams" sheetId="4" r:id="rId4"/>
    <sheet name="Raw data" sheetId="5" r:id="rId5"/>
  </sheets>
  <definedNames/>
  <calcPr fullCalcOnLoad="1"/>
</workbook>
</file>

<file path=xl/sharedStrings.xml><?xml version="1.0" encoding="utf-8"?>
<sst xmlns="http://schemas.openxmlformats.org/spreadsheetml/2006/main" count="1383" uniqueCount="677">
  <si>
    <t>FIRST NAME</t>
  </si>
  <si>
    <t>SURNAME</t>
  </si>
  <si>
    <t>GENDER</t>
  </si>
  <si>
    <t>AGE</t>
  </si>
  <si>
    <t>CLUB</t>
  </si>
  <si>
    <t>TEAM</t>
  </si>
  <si>
    <t>SHAUN</t>
  </si>
  <si>
    <t>LAYLAND</t>
  </si>
  <si>
    <t>M</t>
  </si>
  <si>
    <t>SOLO</t>
  </si>
  <si>
    <t>EMILY</t>
  </si>
  <si>
    <t>MAXFIELD</t>
  </si>
  <si>
    <t>F</t>
  </si>
  <si>
    <t>ALEX</t>
  </si>
  <si>
    <t>DALE</t>
  </si>
  <si>
    <t>DAVE</t>
  </si>
  <si>
    <t>GARY</t>
  </si>
  <si>
    <t>BIRKENHEAD</t>
  </si>
  <si>
    <t>LEE</t>
  </si>
  <si>
    <t>FOSTER</t>
  </si>
  <si>
    <t>GLYN</t>
  </si>
  <si>
    <t>HARRIS</t>
  </si>
  <si>
    <t>IAN</t>
  </si>
  <si>
    <t>KATE</t>
  </si>
  <si>
    <t>MANCHESTER TRIATHLON CLUB</t>
  </si>
  <si>
    <t>ANDREW</t>
  </si>
  <si>
    <t>MARC</t>
  </si>
  <si>
    <t>JACQUES</t>
  </si>
  <si>
    <t>LIVERPOOL RC</t>
  </si>
  <si>
    <t>STEPHEN</t>
  </si>
  <si>
    <t>SOUTH CHESHIRE HARRIERS</t>
  </si>
  <si>
    <t xml:space="preserve">DANIEL </t>
  </si>
  <si>
    <t>WESTON</t>
  </si>
  <si>
    <t>WREXHAM AC</t>
  </si>
  <si>
    <t>KEITH</t>
  </si>
  <si>
    <t>MARTIN</t>
  </si>
  <si>
    <t>TONY</t>
  </si>
  <si>
    <t>FILLINGHAM</t>
  </si>
  <si>
    <t>KATIE</t>
  </si>
  <si>
    <t>QUINCEY</t>
  </si>
  <si>
    <t>DEESIDE AAC</t>
  </si>
  <si>
    <t>DUNCAN</t>
  </si>
  <si>
    <t>PHIL</t>
  </si>
  <si>
    <t>BURNS</t>
  </si>
  <si>
    <t>STOCKPORT HARRIERS</t>
  </si>
  <si>
    <t xml:space="preserve">JAMES </t>
  </si>
  <si>
    <t>SIMPSON</t>
  </si>
  <si>
    <t>DODD</t>
  </si>
  <si>
    <t>WILMSLOW RUNNING CLUB</t>
  </si>
  <si>
    <t>WILMSLOW</t>
  </si>
  <si>
    <t>SIMON</t>
  </si>
  <si>
    <t>ELDON</t>
  </si>
  <si>
    <t>MICHAEL</t>
  </si>
  <si>
    <t>BAYLISS</t>
  </si>
  <si>
    <t>MACCLESFIELD HARRIERS</t>
  </si>
  <si>
    <t>JOHN</t>
  </si>
  <si>
    <t>MOULDS</t>
  </si>
  <si>
    <t>VALE ROYAL ATHLETICS CLUB</t>
  </si>
  <si>
    <t>ALAN</t>
  </si>
  <si>
    <t>WILKINSON</t>
  </si>
  <si>
    <t>PAUL</t>
  </si>
  <si>
    <t>JONATHAN</t>
  </si>
  <si>
    <t>DANIELS</t>
  </si>
  <si>
    <t xml:space="preserve">ROBERT </t>
  </si>
  <si>
    <t>CANT</t>
  </si>
  <si>
    <t>SPECTRUM STIDERS</t>
  </si>
  <si>
    <t xml:space="preserve">MARK </t>
  </si>
  <si>
    <t>POTTS</t>
  </si>
  <si>
    <t xml:space="preserve">POTTS </t>
  </si>
  <si>
    <t>BAKER</t>
  </si>
  <si>
    <t>MICHELLE</t>
  </si>
  <si>
    <t>WILLIS</t>
  </si>
  <si>
    <t>SPECTRUM STRIDERS</t>
  </si>
  <si>
    <t>DELLIS</t>
  </si>
  <si>
    <t xml:space="preserve">ANDREW </t>
  </si>
  <si>
    <t>OATES</t>
  </si>
  <si>
    <t>PETER</t>
  </si>
  <si>
    <t>AINSWORTH</t>
  </si>
  <si>
    <t>STEAD</t>
  </si>
  <si>
    <t>DANIEL</t>
  </si>
  <si>
    <t>FOX</t>
  </si>
  <si>
    <t>Catherine</t>
  </si>
  <si>
    <t>Mellor</t>
  </si>
  <si>
    <t>Martin</t>
  </si>
  <si>
    <t>Wheeldon</t>
  </si>
  <si>
    <t>Steven</t>
  </si>
  <si>
    <t>Caldwell</t>
  </si>
  <si>
    <t>Alan</t>
  </si>
  <si>
    <t>Pepper</t>
  </si>
  <si>
    <t>Tim</t>
  </si>
  <si>
    <t>Kennedy</t>
  </si>
  <si>
    <t>Richard</t>
  </si>
  <si>
    <t>Hirons</t>
  </si>
  <si>
    <t>Female</t>
  </si>
  <si>
    <t>Male</t>
  </si>
  <si>
    <t>Sarah</t>
  </si>
  <si>
    <t>Waite</t>
  </si>
  <si>
    <t>Steve</t>
  </si>
  <si>
    <t>Chris</t>
  </si>
  <si>
    <t>Bentley</t>
  </si>
  <si>
    <t>James</t>
  </si>
  <si>
    <t>Noakes</t>
  </si>
  <si>
    <t>Colin</t>
  </si>
  <si>
    <t>Moston</t>
  </si>
  <si>
    <t>Matt</t>
  </si>
  <si>
    <t>Atkinson</t>
  </si>
  <si>
    <t>Neil</t>
  </si>
  <si>
    <t>Paul</t>
  </si>
  <si>
    <t>Ian</t>
  </si>
  <si>
    <t>Pickford</t>
  </si>
  <si>
    <t>Louise</t>
  </si>
  <si>
    <t>Rudd</t>
  </si>
  <si>
    <t>Scott-Buccleuch</t>
  </si>
  <si>
    <t>Stainland Lions</t>
  </si>
  <si>
    <t>Wilmslow Running Club</t>
  </si>
  <si>
    <t>Vale Royal AC</t>
  </si>
  <si>
    <t>Unattached</t>
  </si>
  <si>
    <t>Sale Harriers Manchester</t>
  </si>
  <si>
    <t>Macclesfield Harriers</t>
  </si>
  <si>
    <t>Macclesfield Harriers &amp; AC</t>
  </si>
  <si>
    <t>Wilmslow RC</t>
  </si>
  <si>
    <t>Stockport Harriers</t>
  </si>
  <si>
    <t>Wilmslow</t>
  </si>
  <si>
    <t>Stephen</t>
  </si>
  <si>
    <t>Astill</t>
  </si>
  <si>
    <t>Shron</t>
  </si>
  <si>
    <t>Sharon</t>
  </si>
  <si>
    <t>Jones</t>
  </si>
  <si>
    <t xml:space="preserve">MATTHEW </t>
  </si>
  <si>
    <t>CLARKSON</t>
  </si>
  <si>
    <t xml:space="preserve">PHILIP </t>
  </si>
  <si>
    <t>COOPER</t>
  </si>
  <si>
    <t>ASKERN ROAD RUNNERS</t>
  </si>
  <si>
    <t>FENTON</t>
  </si>
  <si>
    <t>MARSH</t>
  </si>
  <si>
    <t>DAVIES</t>
  </si>
  <si>
    <t>GRAHAM</t>
  </si>
  <si>
    <t>JAMES</t>
  </si>
  <si>
    <t>GOWIN</t>
  </si>
  <si>
    <t>MIKE</t>
  </si>
  <si>
    <t>HATTON</t>
  </si>
  <si>
    <t>BERNARD</t>
  </si>
  <si>
    <t>BROWN</t>
  </si>
  <si>
    <t>CHRISTINE</t>
  </si>
  <si>
    <t>SNEDDEN</t>
  </si>
  <si>
    <t>CHRIS</t>
  </si>
  <si>
    <t>METCALFE</t>
  </si>
  <si>
    <t>RAZZERS RUNNERS</t>
  </si>
  <si>
    <t xml:space="preserve">CHRISTOPHER </t>
  </si>
  <si>
    <t>MILLINGTON</t>
  </si>
  <si>
    <t>GREEN</t>
  </si>
  <si>
    <t>WENDY</t>
  </si>
  <si>
    <t>MADDOCKS</t>
  </si>
  <si>
    <t>SEAN</t>
  </si>
  <si>
    <t>DYER</t>
  </si>
  <si>
    <t>LIAM</t>
  </si>
  <si>
    <t>THOMAS</t>
  </si>
  <si>
    <t>SMITH</t>
  </si>
  <si>
    <t>NICK</t>
  </si>
  <si>
    <t>WARBURTON</t>
  </si>
  <si>
    <t>TERRY</t>
  </si>
  <si>
    <t>BARKER</t>
  </si>
  <si>
    <t>BRAD</t>
  </si>
  <si>
    <t>EHLEN</t>
  </si>
  <si>
    <t>ANTHONY</t>
  </si>
  <si>
    <t>JANINE</t>
  </si>
  <si>
    <t>ELLIS</t>
  </si>
  <si>
    <t xml:space="preserve">WILMSLOW </t>
  </si>
  <si>
    <t>ROBERTS</t>
  </si>
  <si>
    <t>ASHCROFT</t>
  </si>
  <si>
    <t>APPLETON</t>
  </si>
  <si>
    <t>OWEN</t>
  </si>
  <si>
    <t>DONEGAN</t>
  </si>
  <si>
    <t>MARK</t>
  </si>
  <si>
    <t>WALKER</t>
  </si>
  <si>
    <t>MACCLESFIELD</t>
  </si>
  <si>
    <t>CORCORAN</t>
  </si>
  <si>
    <t>JANE</t>
  </si>
  <si>
    <t>MUNDY</t>
  </si>
  <si>
    <t>HUGHES</t>
  </si>
  <si>
    <t>WOOD</t>
  </si>
  <si>
    <t>JOHNSON</t>
  </si>
  <si>
    <t>SUTTON</t>
  </si>
  <si>
    <t>HARRISON</t>
  </si>
  <si>
    <t>FERC</t>
  </si>
  <si>
    <t>WEEDALL</t>
  </si>
  <si>
    <t>VALE ROYAL</t>
  </si>
  <si>
    <t>WARD</t>
  </si>
  <si>
    <t>SALLY</t>
  </si>
  <si>
    <t>RIMMER</t>
  </si>
  <si>
    <t>KELLY</t>
  </si>
  <si>
    <t>PENNY LANE STRIDERS</t>
  </si>
  <si>
    <t>VICTORIA</t>
  </si>
  <si>
    <t>TAIT</t>
  </si>
  <si>
    <t>DEREK</t>
  </si>
  <si>
    <t>CLAREY</t>
  </si>
  <si>
    <t>MOSSLEY HILL</t>
  </si>
  <si>
    <t>HEWITT</t>
  </si>
  <si>
    <t>BRYAN</t>
  </si>
  <si>
    <t>PEAK</t>
  </si>
  <si>
    <t>GARETH</t>
  </si>
  <si>
    <t>WAILES</t>
  </si>
  <si>
    <t>BANCROFT</t>
  </si>
  <si>
    <t>DRIVER</t>
  </si>
  <si>
    <t>KATHRYN</t>
  </si>
  <si>
    <t>RYAN</t>
  </si>
  <si>
    <t>HEATHER</t>
  </si>
  <si>
    <t>ADAMS</t>
  </si>
  <si>
    <t>HUGH</t>
  </si>
  <si>
    <t>McLAY</t>
  </si>
  <si>
    <t>LYMM RUNNERS</t>
  </si>
  <si>
    <t>LINDA</t>
  </si>
  <si>
    <t xml:space="preserve">ANDY </t>
  </si>
  <si>
    <t>REBECCA</t>
  </si>
  <si>
    <t>CANNON</t>
  </si>
  <si>
    <t>CHERYL</t>
  </si>
  <si>
    <t>REES</t>
  </si>
  <si>
    <t>CLARE</t>
  </si>
  <si>
    <t>HAWKES</t>
  </si>
  <si>
    <t>TRACEY</t>
  </si>
  <si>
    <t>ENTWISTLE</t>
  </si>
  <si>
    <t>STEVE</t>
  </si>
  <si>
    <t>RUSSELL</t>
  </si>
  <si>
    <t>ROY</t>
  </si>
  <si>
    <t>POWNALL</t>
  </si>
  <si>
    <t>LAMONT</t>
  </si>
  <si>
    <t>CHADWICK</t>
  </si>
  <si>
    <t>CLIFF</t>
  </si>
  <si>
    <t>PUTTOCK</t>
  </si>
  <si>
    <t>SKINLEY</t>
  </si>
  <si>
    <t>ST HELENS SUTTON AC</t>
  </si>
  <si>
    <t xml:space="preserve">SIMON </t>
  </si>
  <si>
    <t>WRIGHT</t>
  </si>
  <si>
    <t>WIGAN PHEONIX</t>
  </si>
  <si>
    <t>FRANKS</t>
  </si>
  <si>
    <t>LYMM HARRIERS</t>
  </si>
  <si>
    <t>COLIN</t>
  </si>
  <si>
    <t>THOMPSON</t>
  </si>
  <si>
    <t>McDONALD</t>
  </si>
  <si>
    <t>AIMEE</t>
  </si>
  <si>
    <t>McCULLOUGH</t>
  </si>
  <si>
    <t>SPILSBURY</t>
  </si>
  <si>
    <t>VALE ROYAL AC</t>
  </si>
  <si>
    <t>NICKY</t>
  </si>
  <si>
    <t>MOWAT</t>
  </si>
  <si>
    <t>DON</t>
  </si>
  <si>
    <t>BULLOUGH</t>
  </si>
  <si>
    <t>JULIAN</t>
  </si>
  <si>
    <t>SPENCER</t>
  </si>
  <si>
    <t>PILDITCH</t>
  </si>
  <si>
    <t>WILL</t>
  </si>
  <si>
    <t>MACHAN</t>
  </si>
  <si>
    <t>HODGIN</t>
  </si>
  <si>
    <t>JAN</t>
  </si>
  <si>
    <t>H WONG</t>
  </si>
  <si>
    <t>DIPPLE</t>
  </si>
  <si>
    <t>ROBERT</t>
  </si>
  <si>
    <t>HOUGH</t>
  </si>
  <si>
    <t>WORDSWORTH</t>
  </si>
  <si>
    <t>GREG</t>
  </si>
  <si>
    <t>LAMBERT</t>
  </si>
  <si>
    <t>RAZZORS RUNNERS</t>
  </si>
  <si>
    <t>TAYLOR</t>
  </si>
  <si>
    <t>BELL</t>
  </si>
  <si>
    <t>PERCIVAL</t>
  </si>
  <si>
    <t>MORRIS</t>
  </si>
  <si>
    <t>STEVEN</t>
  </si>
  <si>
    <t>ALEXANDER WARD</t>
  </si>
  <si>
    <t>TIME</t>
  </si>
  <si>
    <t>NUMBER</t>
  </si>
  <si>
    <t>HOLDHAN</t>
  </si>
  <si>
    <t>MALE</t>
  </si>
  <si>
    <t>Jane</t>
  </si>
  <si>
    <t>Eardley</t>
  </si>
  <si>
    <t>Penny Lane Striders</t>
  </si>
  <si>
    <t>John</t>
  </si>
  <si>
    <t>Elias</t>
  </si>
  <si>
    <t>None</t>
  </si>
  <si>
    <t>Kevin</t>
  </si>
  <si>
    <t>Marsden</t>
  </si>
  <si>
    <t>Spectrum Striders</t>
  </si>
  <si>
    <t>Todd</t>
  </si>
  <si>
    <t>Gemma</t>
  </si>
  <si>
    <t>Barnett</t>
  </si>
  <si>
    <t>Gail</t>
  </si>
  <si>
    <t>Hill</t>
  </si>
  <si>
    <t>Penny</t>
  </si>
  <si>
    <t>Hinke</t>
  </si>
  <si>
    <t>Rod</t>
  </si>
  <si>
    <t>Coombs</t>
  </si>
  <si>
    <t>Rob</t>
  </si>
  <si>
    <t>Downs</t>
  </si>
  <si>
    <t>Reid</t>
  </si>
  <si>
    <t>Sthelensstriders</t>
  </si>
  <si>
    <t>Watts</t>
  </si>
  <si>
    <t>Andy</t>
  </si>
  <si>
    <t>Baker</t>
  </si>
  <si>
    <t>South Cheshire Harriers</t>
  </si>
  <si>
    <t>Peter</t>
  </si>
  <si>
    <t>Gough</t>
  </si>
  <si>
    <t>Tony</t>
  </si>
  <si>
    <t>Archer</t>
  </si>
  <si>
    <t>Frodsham</t>
  </si>
  <si>
    <t>Marquis-Jones</t>
  </si>
  <si>
    <t>Helen</t>
  </si>
  <si>
    <t>Crews</t>
  </si>
  <si>
    <t>Rachel</t>
  </si>
  <si>
    <t>Gray</t>
  </si>
  <si>
    <t>POSITION</t>
  </si>
  <si>
    <t>Stansfield</t>
  </si>
  <si>
    <t>Andrew</t>
  </si>
  <si>
    <t>Penny Lane</t>
  </si>
  <si>
    <t>Lennon</t>
  </si>
  <si>
    <t>Hannah</t>
  </si>
  <si>
    <t>Birch</t>
  </si>
  <si>
    <t>Nina</t>
  </si>
  <si>
    <t>Faulkner</t>
  </si>
  <si>
    <t>Trevor</t>
  </si>
  <si>
    <t>Mahoney</t>
  </si>
  <si>
    <t>Jacqueline</t>
  </si>
  <si>
    <t>Cole</t>
  </si>
  <si>
    <t>Melvyn</t>
  </si>
  <si>
    <t>Redmond</t>
  </si>
  <si>
    <t>Paul Anthony</t>
  </si>
  <si>
    <t>Carless</t>
  </si>
  <si>
    <t>Gaz</t>
  </si>
  <si>
    <t>Booth</t>
  </si>
  <si>
    <t>Ray</t>
  </si>
  <si>
    <t>Middleton</t>
  </si>
  <si>
    <t>Shrewsbury AC</t>
  </si>
  <si>
    <t>Greenhalgh</t>
  </si>
  <si>
    <t>Trimble</t>
  </si>
  <si>
    <t>Gareth</t>
  </si>
  <si>
    <t>Gibson</t>
  </si>
  <si>
    <t>Espeth</t>
  </si>
  <si>
    <t>Stirna</t>
  </si>
  <si>
    <t>Mather</t>
  </si>
  <si>
    <t>Lee</t>
  </si>
  <si>
    <t>Shawcross</t>
  </si>
  <si>
    <t>Bradley</t>
  </si>
  <si>
    <t>Michael</t>
  </si>
  <si>
    <t>Barbat</t>
  </si>
  <si>
    <t>Anthony</t>
  </si>
  <si>
    <t>Wallasey AC</t>
  </si>
  <si>
    <t>Hinds</t>
  </si>
  <si>
    <t>Gary</t>
  </si>
  <si>
    <t xml:space="preserve">Paul </t>
  </si>
  <si>
    <t xml:space="preserve">Last Inn Runners </t>
  </si>
  <si>
    <t>Taylor</t>
  </si>
  <si>
    <t>David</t>
  </si>
  <si>
    <t>Daniels</t>
  </si>
  <si>
    <t>Fraser</t>
  </si>
  <si>
    <t>Lymm Runners</t>
  </si>
  <si>
    <t>Griffiths</t>
  </si>
  <si>
    <t>Neville</t>
  </si>
  <si>
    <t>Bergin</t>
  </si>
  <si>
    <t>Pemberton</t>
  </si>
  <si>
    <t>Earlam</t>
  </si>
  <si>
    <t>Graham</t>
  </si>
  <si>
    <t>Ellesmere Port RC</t>
  </si>
  <si>
    <t>Jeffs</t>
  </si>
  <si>
    <t>Simon</t>
  </si>
  <si>
    <t>Milby</t>
  </si>
  <si>
    <t>Thomson</t>
  </si>
  <si>
    <t>Julie</t>
  </si>
  <si>
    <t>Porteous</t>
  </si>
  <si>
    <t>Janet</t>
  </si>
  <si>
    <t>Nevin</t>
  </si>
  <si>
    <t>Penny Lane Strider</t>
  </si>
  <si>
    <t>Gerard Elias</t>
  </si>
  <si>
    <t>Johnson</t>
  </si>
  <si>
    <t>Sutton St Helens</t>
  </si>
  <si>
    <t>Turner</t>
  </si>
  <si>
    <t>Liss Runners</t>
  </si>
  <si>
    <t xml:space="preserve">Nichols </t>
  </si>
  <si>
    <t>Damian</t>
  </si>
  <si>
    <t>Hawker</t>
  </si>
  <si>
    <t>Geoff</t>
  </si>
  <si>
    <t>Ohara</t>
  </si>
  <si>
    <t>Burnham</t>
  </si>
  <si>
    <t>Russell</t>
  </si>
  <si>
    <t>Danny</t>
  </si>
  <si>
    <t>McGonigle</t>
  </si>
  <si>
    <t>Mandy</t>
  </si>
  <si>
    <t>Morrow</t>
  </si>
  <si>
    <t>Tracey</t>
  </si>
  <si>
    <t xml:space="preserve">Man </t>
  </si>
  <si>
    <t>Hamilton</t>
  </si>
  <si>
    <t>Southport Waterloo</t>
  </si>
  <si>
    <t>Chaplin</t>
  </si>
  <si>
    <t>Blackburn Harriers &amp;AC</t>
  </si>
  <si>
    <t>Clarke</t>
  </si>
  <si>
    <t>Fiddler</t>
  </si>
  <si>
    <t>Devereux</t>
  </si>
  <si>
    <t>Woodland</t>
  </si>
  <si>
    <t>McNicholAs</t>
  </si>
  <si>
    <t>Jury</t>
  </si>
  <si>
    <t>Scally</t>
  </si>
  <si>
    <t>Dyer</t>
  </si>
  <si>
    <t>Judith</t>
  </si>
  <si>
    <t>Feber</t>
  </si>
  <si>
    <t>Linguard</t>
  </si>
  <si>
    <t>Malcolm</t>
  </si>
  <si>
    <t>Margaret</t>
  </si>
  <si>
    <t>Carolyn</t>
  </si>
  <si>
    <t>Thompson</t>
  </si>
  <si>
    <t>Roberts</t>
  </si>
  <si>
    <t>Wilkie</t>
  </si>
  <si>
    <t>Jayne</t>
  </si>
  <si>
    <t>Povey</t>
  </si>
  <si>
    <t>Mark</t>
  </si>
  <si>
    <t>Swann</t>
  </si>
  <si>
    <t>Natasha</t>
  </si>
  <si>
    <t>Harvey</t>
  </si>
  <si>
    <t>Jeffery</t>
  </si>
  <si>
    <t>Morris</t>
  </si>
  <si>
    <t>White</t>
  </si>
  <si>
    <t>Hargreaves</t>
  </si>
  <si>
    <t>Robers</t>
  </si>
  <si>
    <t>Pennington</t>
  </si>
  <si>
    <t>Broughton</t>
  </si>
  <si>
    <t>Adair</t>
  </si>
  <si>
    <t>Green</t>
  </si>
  <si>
    <t>McIlwee</t>
  </si>
  <si>
    <t>Jennings</t>
  </si>
  <si>
    <t>Nicholson</t>
  </si>
  <si>
    <t>Geraghty</t>
  </si>
  <si>
    <t>Christine</t>
  </si>
  <si>
    <t>Munique</t>
  </si>
  <si>
    <t>Carroll</t>
  </si>
  <si>
    <t>Donna</t>
  </si>
  <si>
    <t>Sutton</t>
  </si>
  <si>
    <t>Glen</t>
  </si>
  <si>
    <t>Lightfoot</t>
  </si>
  <si>
    <t>Carter</t>
  </si>
  <si>
    <t>Bamber</t>
  </si>
  <si>
    <t>Harbron</t>
  </si>
  <si>
    <t>Cunliffe</t>
  </si>
  <si>
    <t>Twist</t>
  </si>
  <si>
    <t>Ivar</t>
  </si>
  <si>
    <t>Valentine</t>
  </si>
  <si>
    <t>Henry</t>
  </si>
  <si>
    <t>Smith</t>
  </si>
  <si>
    <t>Jamie</t>
  </si>
  <si>
    <t>Holmes</t>
  </si>
  <si>
    <t>Rogers</t>
  </si>
  <si>
    <t>Caroline</t>
  </si>
  <si>
    <t>Blandford</t>
  </si>
  <si>
    <t>Nigel</t>
  </si>
  <si>
    <t>Sue</t>
  </si>
  <si>
    <t>Noon</t>
  </si>
  <si>
    <t>Holis</t>
  </si>
  <si>
    <t>Eaton</t>
  </si>
  <si>
    <t>Hockenhaull</t>
  </si>
  <si>
    <t>Brett</t>
  </si>
  <si>
    <t xml:space="preserve">New </t>
  </si>
  <si>
    <t>Brian</t>
  </si>
  <si>
    <t>Mahar</t>
  </si>
  <si>
    <t>Halsall</t>
  </si>
  <si>
    <t>swensson</t>
  </si>
  <si>
    <t>Hayes</t>
  </si>
  <si>
    <t>Jo</t>
  </si>
  <si>
    <t>Anderton</t>
  </si>
  <si>
    <t>Redpath</t>
  </si>
  <si>
    <t>smalley</t>
  </si>
  <si>
    <t>Ruth</t>
  </si>
  <si>
    <t>Roxburgh</t>
  </si>
  <si>
    <t>Mike</t>
  </si>
  <si>
    <t>Richarson</t>
  </si>
  <si>
    <t>Shaun</t>
  </si>
  <si>
    <t>Lathen</t>
  </si>
  <si>
    <t>Katy</t>
  </si>
  <si>
    <t>Jackson</t>
  </si>
  <si>
    <t>Cumming</t>
  </si>
  <si>
    <t>Kay</t>
  </si>
  <si>
    <t>Jackett</t>
  </si>
  <si>
    <t>Alison</t>
  </si>
  <si>
    <t>Jonathan</t>
  </si>
  <si>
    <t>Wilkinson</t>
  </si>
  <si>
    <t>Pritchard</t>
  </si>
  <si>
    <t>Rosie</t>
  </si>
  <si>
    <t>Skidmore</t>
  </si>
  <si>
    <t>paul</t>
  </si>
  <si>
    <t>Mendam</t>
  </si>
  <si>
    <t>Gavin</t>
  </si>
  <si>
    <t>Wright</t>
  </si>
  <si>
    <t>Paula</t>
  </si>
  <si>
    <t>Brooker</t>
  </si>
  <si>
    <t>Gillian</t>
  </si>
  <si>
    <t>Brooiler</t>
  </si>
  <si>
    <t>Gregson</t>
  </si>
  <si>
    <t>Wenn</t>
  </si>
  <si>
    <t>Bannerwich</t>
  </si>
  <si>
    <t>Hancock</t>
  </si>
  <si>
    <t>Zoe</t>
  </si>
  <si>
    <t>Rhodes</t>
  </si>
  <si>
    <t>Harriet</t>
  </si>
  <si>
    <t>Natalie</t>
  </si>
  <si>
    <t>Conolly</t>
  </si>
  <si>
    <t>Hickey</t>
  </si>
  <si>
    <t>Hulme</t>
  </si>
  <si>
    <t>Hopkins</t>
  </si>
  <si>
    <t>Claire</t>
  </si>
  <si>
    <t>Heather</t>
  </si>
  <si>
    <t>McCabe</t>
  </si>
  <si>
    <t>Houston</t>
  </si>
  <si>
    <t>Carl</t>
  </si>
  <si>
    <t>Doherty</t>
  </si>
  <si>
    <t>Ward</t>
  </si>
  <si>
    <t>Cooper</t>
  </si>
  <si>
    <t>Fortes</t>
  </si>
  <si>
    <t>Lowe</t>
  </si>
  <si>
    <t>McNeil</t>
  </si>
  <si>
    <t>Rahman</t>
  </si>
  <si>
    <t>Huma</t>
  </si>
  <si>
    <t>Penny Lane striders</t>
  </si>
  <si>
    <t>none</t>
  </si>
  <si>
    <t>McEvoy</t>
  </si>
  <si>
    <t xml:space="preserve">ERIK </t>
  </si>
  <si>
    <t>GEDVILLAS</t>
  </si>
  <si>
    <t>0;57:48</t>
  </si>
  <si>
    <t>0:35;07</t>
  </si>
  <si>
    <t>0;35:24</t>
  </si>
  <si>
    <t>0;38:27</t>
  </si>
  <si>
    <t>0:40;00</t>
  </si>
  <si>
    <t>0;38:46</t>
  </si>
  <si>
    <t>0:40;27</t>
  </si>
  <si>
    <t>0;45:41</t>
  </si>
  <si>
    <t>0;46:14</t>
  </si>
  <si>
    <t>Lees</t>
  </si>
  <si>
    <t>St Helens AC</t>
  </si>
  <si>
    <t>West Cheshire AC</t>
  </si>
  <si>
    <t xml:space="preserve">South Cheshire Harriers </t>
  </si>
  <si>
    <t>Chorley AC</t>
  </si>
  <si>
    <t>Helsby AC</t>
  </si>
  <si>
    <t>Liverpool Running Club</t>
  </si>
  <si>
    <t>Wilmslow AC</t>
  </si>
  <si>
    <t>Sale Harriers</t>
  </si>
  <si>
    <t xml:space="preserve">Spectrum Striders </t>
  </si>
  <si>
    <t>Warrington Athlectic Club</t>
  </si>
  <si>
    <t>Leigh Harriers</t>
  </si>
  <si>
    <t>Ellesmere Port</t>
  </si>
  <si>
    <t>Royal Navy AA</t>
  </si>
  <si>
    <t>St Helens Striders</t>
  </si>
  <si>
    <t>Bolton AC</t>
  </si>
  <si>
    <t>WARRINGTON ROAD RUNNERS 10K RESULTS  2010</t>
  </si>
  <si>
    <t>South Cheshire Harriers (n/s)</t>
  </si>
  <si>
    <t>Warrington Athletic Club</t>
  </si>
  <si>
    <t>Jonathan Cole</t>
  </si>
  <si>
    <t>Simon Jeffs</t>
  </si>
  <si>
    <t>Graham Earlam</t>
  </si>
  <si>
    <t>Adair Broughton</t>
  </si>
  <si>
    <t>James Noakes</t>
  </si>
  <si>
    <t>Chris Harbron</t>
  </si>
  <si>
    <t>Chris Bentley</t>
  </si>
  <si>
    <t>Neil Jones</t>
  </si>
  <si>
    <t>Richard Baker</t>
  </si>
  <si>
    <t>Gaz Carless</t>
  </si>
  <si>
    <t>Peter Marquis-Jones</t>
  </si>
  <si>
    <t>Ivor Twiss</t>
  </si>
  <si>
    <t>Melvyn Cole</t>
  </si>
  <si>
    <t>Peter Roberts</t>
  </si>
  <si>
    <t>Martin Stirna</t>
  </si>
  <si>
    <t>Graham Robers</t>
  </si>
  <si>
    <t>David Morris</t>
  </si>
  <si>
    <t>Henry Valentine</t>
  </si>
  <si>
    <t>Ian Bamber</t>
  </si>
  <si>
    <t>Kevin Marsden</t>
  </si>
  <si>
    <t>Malcolm Linguard</t>
  </si>
  <si>
    <t>David Thompson</t>
  </si>
  <si>
    <t>Neville Griffiths</t>
  </si>
  <si>
    <t>Michael Bradley</t>
  </si>
  <si>
    <t>David Jury</t>
  </si>
  <si>
    <t>John Todd</t>
  </si>
  <si>
    <t>Steven Caldwell</t>
  </si>
  <si>
    <t>Tony Archer</t>
  </si>
  <si>
    <t>Shaun Richarson</t>
  </si>
  <si>
    <t>David Jackson</t>
  </si>
  <si>
    <t>Mark Povey</t>
  </si>
  <si>
    <t>Jeffery Harvey</t>
  </si>
  <si>
    <t>Gavin Mendam</t>
  </si>
  <si>
    <t xml:space="preserve">Damian Nichols </t>
  </si>
  <si>
    <t>Rob Downs</t>
  </si>
  <si>
    <t>Graham McNeil</t>
  </si>
  <si>
    <t>Matt Atkinson</t>
  </si>
  <si>
    <t>Jamie Smith</t>
  </si>
  <si>
    <t>John Porteous</t>
  </si>
  <si>
    <t>Stephen Feber</t>
  </si>
  <si>
    <t>Andy Watts</t>
  </si>
  <si>
    <t>Richard Hirons</t>
  </si>
  <si>
    <t>Gareth Trimble</t>
  </si>
  <si>
    <t>Chris Watts</t>
  </si>
  <si>
    <t>Rod Coombs</t>
  </si>
  <si>
    <t>Trevor Faulkner</t>
  </si>
  <si>
    <t>Martin Wheeldon</t>
  </si>
  <si>
    <t>Team Points</t>
  </si>
  <si>
    <t>Ind Points</t>
  </si>
  <si>
    <t>Pos</t>
  </si>
  <si>
    <t>Name</t>
  </si>
  <si>
    <t>Age</t>
  </si>
  <si>
    <t>Time</t>
  </si>
  <si>
    <t>Club</t>
  </si>
  <si>
    <t>&lt;- counters -&gt;</t>
  </si>
  <si>
    <t>Total</t>
  </si>
  <si>
    <t>Vale Royal</t>
  </si>
  <si>
    <t>South Cheshire H</t>
  </si>
  <si>
    <t>Chester Tri</t>
  </si>
  <si>
    <t>Macclesfield H</t>
  </si>
  <si>
    <t>Helsby RC</t>
  </si>
  <si>
    <t>Sandbach Striders</t>
  </si>
  <si>
    <t>Tattenhall Runners</t>
  </si>
  <si>
    <t>Warrington RR</t>
  </si>
  <si>
    <t>-</t>
  </si>
  <si>
    <t>Boalloy RC</t>
  </si>
  <si>
    <t>Cheshire HHH</t>
  </si>
  <si>
    <t>Congleton H</t>
  </si>
  <si>
    <t>Styal RC</t>
  </si>
  <si>
    <t>Warrington AC</t>
  </si>
  <si>
    <t>Cross-checks</t>
  </si>
  <si>
    <t>Max</t>
  </si>
  <si>
    <t>Min</t>
  </si>
  <si>
    <t>&lt;--- total</t>
  </si>
  <si>
    <t>&lt;--- expected total</t>
  </si>
  <si>
    <t>Alison Cole</t>
  </si>
  <si>
    <t>Mandy McGonigle</t>
  </si>
  <si>
    <t>Donna Carroll</t>
  </si>
  <si>
    <t>Helen Caldwell</t>
  </si>
  <si>
    <t>Janet Redpath</t>
  </si>
  <si>
    <t>Gemma Barnett</t>
  </si>
  <si>
    <t>Sharon Jones</t>
  </si>
  <si>
    <t>Christine Geraghty</t>
  </si>
  <si>
    <t>Louise Rudd</t>
  </si>
  <si>
    <t>Huma Rahman</t>
  </si>
  <si>
    <t>Gail Hill</t>
  </si>
  <si>
    <t>Carolyn Hirons</t>
  </si>
  <si>
    <t>Helen Crews</t>
  </si>
  <si>
    <t>Sarah Waite</t>
  </si>
  <si>
    <t>Penny Hinke</t>
  </si>
  <si>
    <t>Nina Birch</t>
  </si>
  <si>
    <t>Espeth Gibson</t>
  </si>
  <si>
    <t>Monique Geraghty</t>
  </si>
  <si>
    <t>Tony Hulme</t>
  </si>
  <si>
    <t>Katie Latham</t>
  </si>
  <si>
    <t>Cheryl Rees</t>
  </si>
  <si>
    <t>Kate Spilsbury</t>
  </si>
  <si>
    <t>Clare Hawkes</t>
  </si>
  <si>
    <t>Nicky Mowat</t>
  </si>
  <si>
    <t>Kate Sutton</t>
  </si>
  <si>
    <t>Janine Ellis</t>
  </si>
  <si>
    <t>Linda Owen</t>
  </si>
  <si>
    <t>Aimee McCullough</t>
  </si>
  <si>
    <t>Andrew Lamont</t>
  </si>
  <si>
    <t>Mike Hatton</t>
  </si>
  <si>
    <t>Mark Walker</t>
  </si>
  <si>
    <t>Steve Martin</t>
  </si>
  <si>
    <t>Chris Millington</t>
  </si>
  <si>
    <t>James Simpson</t>
  </si>
  <si>
    <t>Sean Dyer</t>
  </si>
  <si>
    <t>Gary Weedall</t>
  </si>
  <si>
    <t>Terry Barker</t>
  </si>
  <si>
    <t>Colin McDonald</t>
  </si>
  <si>
    <t>Julian Spencer</t>
  </si>
  <si>
    <t>Brad Ehlen</t>
  </si>
  <si>
    <t>Robert Hough</t>
  </si>
  <si>
    <t>John Moulds</t>
  </si>
  <si>
    <t>Paul Morris</t>
  </si>
  <si>
    <t>Graham Driver</t>
  </si>
  <si>
    <t>Stephen Pilditch</t>
  </si>
  <si>
    <t>Don Bullough</t>
  </si>
  <si>
    <t>Steve Russell</t>
  </si>
  <si>
    <t>Ian Ashcroft</t>
  </si>
  <si>
    <t>Owen Ashcroft</t>
  </si>
  <si>
    <t>Andrew Dodd</t>
  </si>
  <si>
    <t>Simon Fenton</t>
  </si>
  <si>
    <t>Chris Cannon</t>
  </si>
  <si>
    <t>Roy Pownall</t>
  </si>
  <si>
    <t>Robert Cant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</si>
</sst>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46" fontId="0" fillId="0" borderId="0" xfId="0" applyNumberFormat="1" applyAlignment="1">
      <alignment horizontal="center"/>
    </xf>
    <xf numFmtId="46" fontId="31" fillId="0" borderId="0" xfId="52" applyNumberFormat="1" applyAlignment="1" applyProtection="1">
      <alignment horizontal="center"/>
      <protection/>
    </xf>
    <xf numFmtId="21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36@43" TargetMode="Externa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36@4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.28125" style="2" bestFit="1" customWidth="1"/>
    <col min="2" max="2" width="19.421875" style="0" customWidth="1"/>
    <col min="3" max="3" width="28.8515625" style="0" bestFit="1" customWidth="1"/>
    <col min="4" max="4" width="4.57421875" style="6" bestFit="1" customWidth="1"/>
    <col min="5" max="5" width="8.140625" style="2" bestFit="1" customWidth="1"/>
    <col min="6" max="6" width="12.28125" style="0" bestFit="1" customWidth="1"/>
    <col min="7" max="7" width="10.00390625" style="0" bestFit="1" customWidth="1"/>
    <col min="8" max="9" width="0" style="0" hidden="1" customWidth="1"/>
  </cols>
  <sheetData>
    <row r="1" spans="1:8" ht="15">
      <c r="A1" s="12" t="s">
        <v>597</v>
      </c>
      <c r="B1" s="13" t="s">
        <v>598</v>
      </c>
      <c r="C1" s="13" t="s">
        <v>601</v>
      </c>
      <c r="D1" s="14" t="s">
        <v>599</v>
      </c>
      <c r="E1" s="12" t="s">
        <v>600</v>
      </c>
      <c r="F1" s="10" t="s">
        <v>595</v>
      </c>
      <c r="G1" s="10" t="s">
        <v>596</v>
      </c>
      <c r="H1" s="10"/>
    </row>
    <row r="2" spans="1:9" ht="15">
      <c r="A2" s="2">
        <v>1</v>
      </c>
      <c r="B2" t="s">
        <v>581</v>
      </c>
      <c r="C2" t="s">
        <v>120</v>
      </c>
      <c r="D2" s="6">
        <v>28</v>
      </c>
      <c r="E2" s="3">
        <v>0.022430555555555554</v>
      </c>
      <c r="F2" s="11">
        <v>100</v>
      </c>
      <c r="G2" s="11">
        <v>100</v>
      </c>
      <c r="H2" s="11">
        <v>100</v>
      </c>
      <c r="I2">
        <v>1</v>
      </c>
    </row>
    <row r="3" spans="1:9" ht="15">
      <c r="A3" s="2">
        <v>2</v>
      </c>
      <c r="B3" t="s">
        <v>651</v>
      </c>
      <c r="C3" t="s">
        <v>118</v>
      </c>
      <c r="D3" s="6">
        <v>35</v>
      </c>
      <c r="E3" s="3">
        <v>0.023877314814814813</v>
      </c>
      <c r="F3" s="11">
        <f>IF(I3=1,H2-1,"-")</f>
        <v>99</v>
      </c>
      <c r="G3" s="11">
        <f>MAX(G2-1,1)</f>
        <v>99</v>
      </c>
      <c r="H3" s="11">
        <f>IF(I3=1,H2-1,H2)</f>
        <v>99</v>
      </c>
      <c r="I3">
        <v>1</v>
      </c>
    </row>
    <row r="4" spans="1:9" ht="15">
      <c r="A4" s="2">
        <v>3</v>
      </c>
      <c r="B4" t="s">
        <v>582</v>
      </c>
      <c r="C4" t="s">
        <v>120</v>
      </c>
      <c r="D4" s="6">
        <v>46</v>
      </c>
      <c r="E4" s="3">
        <v>0.024340277777777777</v>
      </c>
      <c r="F4" s="11">
        <f aca="true" t="shared" si="0" ref="F4:F67">IF(I4=1,H3-1,"-")</f>
        <v>98</v>
      </c>
      <c r="G4" s="11">
        <f aca="true" t="shared" si="1" ref="G4:G67">MAX(G3-1,1)</f>
        <v>98</v>
      </c>
      <c r="H4" s="11">
        <f aca="true" t="shared" si="2" ref="H4:H67">IF(I4=1,H3-1,H3)</f>
        <v>98</v>
      </c>
      <c r="I4">
        <v>1</v>
      </c>
    </row>
    <row r="5" spans="1:9" ht="15">
      <c r="A5" s="2">
        <v>4</v>
      </c>
      <c r="B5" t="s">
        <v>552</v>
      </c>
      <c r="C5" t="s">
        <v>118</v>
      </c>
      <c r="D5" s="6">
        <v>43</v>
      </c>
      <c r="E5" s="3">
        <v>0.02461805555555556</v>
      </c>
      <c r="F5" s="11">
        <f t="shared" si="0"/>
        <v>97</v>
      </c>
      <c r="G5" s="11">
        <f t="shared" si="1"/>
        <v>97</v>
      </c>
      <c r="H5" s="11">
        <f t="shared" si="2"/>
        <v>97</v>
      </c>
      <c r="I5">
        <v>1</v>
      </c>
    </row>
    <row r="6" spans="1:9" ht="15">
      <c r="A6" s="2">
        <v>5</v>
      </c>
      <c r="B6" t="s">
        <v>652</v>
      </c>
      <c r="C6" t="s">
        <v>297</v>
      </c>
      <c r="D6" s="6">
        <v>48</v>
      </c>
      <c r="E6" s="3">
        <v>0.02479166666666667</v>
      </c>
      <c r="F6" s="11">
        <f t="shared" si="0"/>
        <v>96</v>
      </c>
      <c r="G6" s="11">
        <f t="shared" si="1"/>
        <v>96</v>
      </c>
      <c r="H6" s="11">
        <f t="shared" si="2"/>
        <v>96</v>
      </c>
      <c r="I6">
        <v>1</v>
      </c>
    </row>
    <row r="7" spans="1:9" ht="15">
      <c r="A7" s="2">
        <v>6</v>
      </c>
      <c r="B7" t="s">
        <v>555</v>
      </c>
      <c r="C7" t="s">
        <v>297</v>
      </c>
      <c r="D7" s="6">
        <v>42</v>
      </c>
      <c r="E7" s="3">
        <v>0.025208333333333333</v>
      </c>
      <c r="F7" s="11">
        <f t="shared" si="0"/>
        <v>95</v>
      </c>
      <c r="G7" s="11">
        <f t="shared" si="1"/>
        <v>95</v>
      </c>
      <c r="H7" s="11">
        <f t="shared" si="2"/>
        <v>95</v>
      </c>
      <c r="I7">
        <v>1</v>
      </c>
    </row>
    <row r="8" spans="1:9" ht="15">
      <c r="A8" s="2">
        <v>7</v>
      </c>
      <c r="B8" t="s">
        <v>556</v>
      </c>
      <c r="C8" t="s">
        <v>297</v>
      </c>
      <c r="D8" s="6">
        <v>34</v>
      </c>
      <c r="E8" s="3">
        <v>0.025243055555555557</v>
      </c>
      <c r="F8" s="11">
        <f t="shared" si="0"/>
        <v>94</v>
      </c>
      <c r="G8" s="11">
        <f t="shared" si="1"/>
        <v>94</v>
      </c>
      <c r="H8" s="11">
        <f t="shared" si="2"/>
        <v>94</v>
      </c>
      <c r="I8">
        <v>1</v>
      </c>
    </row>
    <row r="9" spans="1:9" ht="15">
      <c r="A9" s="2">
        <v>8</v>
      </c>
      <c r="B9" t="s">
        <v>557</v>
      </c>
      <c r="C9" t="s">
        <v>297</v>
      </c>
      <c r="D9" s="6">
        <v>34</v>
      </c>
      <c r="E9" s="3">
        <v>0.025243055555555557</v>
      </c>
      <c r="F9" s="11">
        <f t="shared" si="0"/>
        <v>93</v>
      </c>
      <c r="G9" s="11">
        <f t="shared" si="1"/>
        <v>93</v>
      </c>
      <c r="H9" s="11">
        <f t="shared" si="2"/>
        <v>93</v>
      </c>
      <c r="I9">
        <v>1</v>
      </c>
    </row>
    <row r="10" spans="1:9" ht="15">
      <c r="A10" s="2">
        <v>9</v>
      </c>
      <c r="B10" t="s">
        <v>653</v>
      </c>
      <c r="C10" t="s">
        <v>118</v>
      </c>
      <c r="D10" s="6">
        <v>32</v>
      </c>
      <c r="E10" s="3">
        <v>0.02539351851851852</v>
      </c>
      <c r="F10" s="11">
        <f t="shared" si="0"/>
        <v>92</v>
      </c>
      <c r="G10" s="11">
        <f t="shared" si="1"/>
        <v>92</v>
      </c>
      <c r="H10" s="11">
        <f t="shared" si="2"/>
        <v>92</v>
      </c>
      <c r="I10">
        <v>1</v>
      </c>
    </row>
    <row r="11" spans="1:9" ht="15">
      <c r="A11" s="2">
        <v>10</v>
      </c>
      <c r="B11" t="s">
        <v>583</v>
      </c>
      <c r="C11" t="s">
        <v>120</v>
      </c>
      <c r="D11" s="6">
        <v>47</v>
      </c>
      <c r="E11" s="3">
        <v>0.025451388888888888</v>
      </c>
      <c r="F11" s="11">
        <f t="shared" si="0"/>
        <v>91</v>
      </c>
      <c r="G11" s="11">
        <f t="shared" si="1"/>
        <v>91</v>
      </c>
      <c r="H11" s="11">
        <f t="shared" si="2"/>
        <v>91</v>
      </c>
      <c r="I11">
        <v>1</v>
      </c>
    </row>
    <row r="12" spans="1:8" ht="15">
      <c r="A12" s="2">
        <v>11</v>
      </c>
      <c r="B12" t="s">
        <v>565</v>
      </c>
      <c r="C12" t="s">
        <v>546</v>
      </c>
      <c r="D12" s="6">
        <v>16</v>
      </c>
      <c r="E12" s="3">
        <v>0.02549768518518519</v>
      </c>
      <c r="F12" s="11" t="str">
        <f t="shared" si="0"/>
        <v>-</v>
      </c>
      <c r="G12" s="11">
        <f t="shared" si="1"/>
        <v>90</v>
      </c>
      <c r="H12" s="11">
        <f t="shared" si="2"/>
        <v>91</v>
      </c>
    </row>
    <row r="13" spans="1:9" ht="15">
      <c r="A13" s="2">
        <v>12</v>
      </c>
      <c r="B13" t="s">
        <v>551</v>
      </c>
      <c r="C13" t="s">
        <v>534</v>
      </c>
      <c r="D13" s="6">
        <v>37</v>
      </c>
      <c r="E13" s="3">
        <v>0.025694444444444447</v>
      </c>
      <c r="F13" s="11">
        <f t="shared" si="0"/>
        <v>90</v>
      </c>
      <c r="G13" s="11">
        <f t="shared" si="1"/>
        <v>89</v>
      </c>
      <c r="H13" s="11">
        <f t="shared" si="2"/>
        <v>90</v>
      </c>
      <c r="I13">
        <v>1</v>
      </c>
    </row>
    <row r="14" spans="1:9" ht="15">
      <c r="A14" s="2">
        <v>13</v>
      </c>
      <c r="B14" t="s">
        <v>566</v>
      </c>
      <c r="C14" t="s">
        <v>280</v>
      </c>
      <c r="D14" s="6">
        <v>43</v>
      </c>
      <c r="E14" s="3">
        <v>0.02578703703703704</v>
      </c>
      <c r="F14" s="11">
        <f t="shared" si="0"/>
        <v>89</v>
      </c>
      <c r="G14" s="11">
        <f t="shared" si="1"/>
        <v>88</v>
      </c>
      <c r="H14" s="11">
        <f t="shared" si="2"/>
        <v>89</v>
      </c>
      <c r="I14">
        <v>1</v>
      </c>
    </row>
    <row r="15" spans="1:9" ht="15">
      <c r="A15" s="2">
        <v>14</v>
      </c>
      <c r="B15" t="s">
        <v>554</v>
      </c>
      <c r="C15" t="s">
        <v>118</v>
      </c>
      <c r="D15" s="6">
        <v>28</v>
      </c>
      <c r="E15" s="3">
        <v>0.025914351851851855</v>
      </c>
      <c r="F15" s="11">
        <f t="shared" si="0"/>
        <v>88</v>
      </c>
      <c r="G15" s="11">
        <f t="shared" si="1"/>
        <v>87</v>
      </c>
      <c r="H15" s="11">
        <f t="shared" si="2"/>
        <v>88</v>
      </c>
      <c r="I15">
        <v>1</v>
      </c>
    </row>
    <row r="16" spans="1:9" ht="15">
      <c r="A16" s="2">
        <v>15</v>
      </c>
      <c r="B16" t="s">
        <v>654</v>
      </c>
      <c r="C16" t="s">
        <v>280</v>
      </c>
      <c r="D16" s="6">
        <v>50</v>
      </c>
      <c r="E16" s="3">
        <v>0.026006944444444447</v>
      </c>
      <c r="F16" s="11">
        <f t="shared" si="0"/>
        <v>87</v>
      </c>
      <c r="G16" s="11">
        <f t="shared" si="1"/>
        <v>86</v>
      </c>
      <c r="H16" s="11">
        <f t="shared" si="2"/>
        <v>87</v>
      </c>
      <c r="I16">
        <v>1</v>
      </c>
    </row>
    <row r="17" spans="1:9" ht="15">
      <c r="A17" s="2">
        <v>16</v>
      </c>
      <c r="B17" t="s">
        <v>549</v>
      </c>
      <c r="C17" t="s">
        <v>359</v>
      </c>
      <c r="D17" s="6">
        <v>36</v>
      </c>
      <c r="E17" s="3">
        <v>0.026064814814814815</v>
      </c>
      <c r="F17" s="11">
        <f t="shared" si="0"/>
        <v>86</v>
      </c>
      <c r="G17" s="11">
        <f t="shared" si="1"/>
        <v>85</v>
      </c>
      <c r="H17" s="11">
        <f t="shared" si="2"/>
        <v>86</v>
      </c>
      <c r="I17">
        <v>1</v>
      </c>
    </row>
    <row r="18" spans="1:9" ht="15">
      <c r="A18" s="2">
        <v>17</v>
      </c>
      <c r="B18" t="s">
        <v>655</v>
      </c>
      <c r="C18" t="s">
        <v>280</v>
      </c>
      <c r="D18" s="6">
        <v>39</v>
      </c>
      <c r="E18" s="3">
        <v>0.02631944444444444</v>
      </c>
      <c r="F18" s="11">
        <f t="shared" si="0"/>
        <v>85</v>
      </c>
      <c r="G18" s="11">
        <f t="shared" si="1"/>
        <v>84</v>
      </c>
      <c r="H18" s="11">
        <f t="shared" si="2"/>
        <v>85</v>
      </c>
      <c r="I18">
        <v>1</v>
      </c>
    </row>
    <row r="19" spans="1:9" ht="15">
      <c r="A19" s="2">
        <v>18</v>
      </c>
      <c r="B19" t="s">
        <v>564</v>
      </c>
      <c r="C19" t="s">
        <v>297</v>
      </c>
      <c r="D19" s="6">
        <v>27</v>
      </c>
      <c r="E19" s="3">
        <v>0.026446759259259264</v>
      </c>
      <c r="F19" s="11">
        <f t="shared" si="0"/>
        <v>84</v>
      </c>
      <c r="G19" s="11">
        <f t="shared" si="1"/>
        <v>83</v>
      </c>
      <c r="H19" s="11">
        <f t="shared" si="2"/>
        <v>84</v>
      </c>
      <c r="I19">
        <v>1</v>
      </c>
    </row>
    <row r="20" spans="1:9" ht="15">
      <c r="A20" s="2">
        <v>19</v>
      </c>
      <c r="B20" t="s">
        <v>656</v>
      </c>
      <c r="C20" t="s">
        <v>297</v>
      </c>
      <c r="D20" s="6">
        <v>38</v>
      </c>
      <c r="E20" s="3">
        <v>0.02648148148148148</v>
      </c>
      <c r="F20" s="11">
        <f t="shared" si="0"/>
        <v>83</v>
      </c>
      <c r="G20" s="11">
        <f t="shared" si="1"/>
        <v>82</v>
      </c>
      <c r="H20" s="11">
        <f t="shared" si="2"/>
        <v>83</v>
      </c>
      <c r="I20">
        <v>1</v>
      </c>
    </row>
    <row r="21" spans="1:9" ht="15">
      <c r="A21" s="2">
        <v>20</v>
      </c>
      <c r="B21" t="s">
        <v>550</v>
      </c>
      <c r="C21" t="s">
        <v>359</v>
      </c>
      <c r="D21" s="6">
        <v>52</v>
      </c>
      <c r="E21" s="3">
        <v>0.026493055555555558</v>
      </c>
      <c r="F21" s="11">
        <f t="shared" si="0"/>
        <v>82</v>
      </c>
      <c r="G21" s="11">
        <f t="shared" si="1"/>
        <v>81</v>
      </c>
      <c r="H21" s="11">
        <f t="shared" si="2"/>
        <v>82</v>
      </c>
      <c r="I21">
        <v>1</v>
      </c>
    </row>
    <row r="22" spans="1:9" ht="15">
      <c r="A22" s="2">
        <v>21</v>
      </c>
      <c r="B22" t="s">
        <v>572</v>
      </c>
      <c r="C22" t="s">
        <v>115</v>
      </c>
      <c r="D22" s="6">
        <v>34</v>
      </c>
      <c r="E22" s="3">
        <v>0.026921296296296294</v>
      </c>
      <c r="F22" s="11">
        <f t="shared" si="0"/>
        <v>81</v>
      </c>
      <c r="G22" s="11">
        <f t="shared" si="1"/>
        <v>80</v>
      </c>
      <c r="H22" s="11">
        <f t="shared" si="2"/>
        <v>81</v>
      </c>
      <c r="I22">
        <v>1</v>
      </c>
    </row>
    <row r="23" spans="1:8" ht="15">
      <c r="A23" s="2">
        <v>22</v>
      </c>
      <c r="B23" t="s">
        <v>657</v>
      </c>
      <c r="C23" t="s">
        <v>546</v>
      </c>
      <c r="D23" s="6">
        <v>17</v>
      </c>
      <c r="E23" s="3">
        <v>0.027083333333333334</v>
      </c>
      <c r="F23" s="11" t="str">
        <f t="shared" si="0"/>
        <v>-</v>
      </c>
      <c r="G23" s="11">
        <f t="shared" si="1"/>
        <v>79</v>
      </c>
      <c r="H23" s="11">
        <f t="shared" si="2"/>
        <v>81</v>
      </c>
    </row>
    <row r="24" spans="1:9" ht="15">
      <c r="A24" s="2">
        <v>23</v>
      </c>
      <c r="B24" t="s">
        <v>658</v>
      </c>
      <c r="C24" t="s">
        <v>115</v>
      </c>
      <c r="D24" s="6">
        <v>48</v>
      </c>
      <c r="E24" s="3">
        <v>0.027222222222222228</v>
      </c>
      <c r="F24" s="11">
        <f t="shared" si="0"/>
        <v>80</v>
      </c>
      <c r="G24" s="11">
        <f t="shared" si="1"/>
        <v>78</v>
      </c>
      <c r="H24" s="11">
        <f t="shared" si="2"/>
        <v>80</v>
      </c>
      <c r="I24">
        <v>1</v>
      </c>
    </row>
    <row r="25" spans="1:8" ht="15">
      <c r="A25" s="2">
        <v>24</v>
      </c>
      <c r="B25" t="s">
        <v>659</v>
      </c>
      <c r="C25" t="s">
        <v>297</v>
      </c>
      <c r="D25" s="6">
        <v>42</v>
      </c>
      <c r="E25" s="3">
        <v>0.027291666666666662</v>
      </c>
      <c r="F25" s="11" t="str">
        <f t="shared" si="0"/>
        <v>-</v>
      </c>
      <c r="G25" s="11">
        <f t="shared" si="1"/>
        <v>77</v>
      </c>
      <c r="H25" s="11">
        <f t="shared" si="2"/>
        <v>80</v>
      </c>
    </row>
    <row r="26" spans="1:8" ht="15">
      <c r="A26" s="2">
        <v>25</v>
      </c>
      <c r="B26" t="s">
        <v>558</v>
      </c>
      <c r="C26" t="s">
        <v>297</v>
      </c>
      <c r="D26" s="6">
        <v>37</v>
      </c>
      <c r="E26" s="3">
        <v>0.027430555555555555</v>
      </c>
      <c r="F26" s="11" t="str">
        <f t="shared" si="0"/>
        <v>-</v>
      </c>
      <c r="G26" s="11">
        <f t="shared" si="1"/>
        <v>76</v>
      </c>
      <c r="H26" s="11">
        <f t="shared" si="2"/>
        <v>80</v>
      </c>
    </row>
    <row r="27" spans="1:8" ht="15">
      <c r="A27" s="2">
        <v>26</v>
      </c>
      <c r="B27" t="s">
        <v>559</v>
      </c>
      <c r="C27" t="s">
        <v>297</v>
      </c>
      <c r="D27" s="6">
        <v>54</v>
      </c>
      <c r="E27" s="3">
        <v>0.0275</v>
      </c>
      <c r="F27" s="11" t="str">
        <f t="shared" si="0"/>
        <v>-</v>
      </c>
      <c r="G27" s="11">
        <f t="shared" si="1"/>
        <v>75</v>
      </c>
      <c r="H27" s="11">
        <f t="shared" si="2"/>
        <v>80</v>
      </c>
    </row>
    <row r="28" spans="1:9" ht="15">
      <c r="A28" s="2">
        <v>27</v>
      </c>
      <c r="B28" t="s">
        <v>548</v>
      </c>
      <c r="C28" t="s">
        <v>359</v>
      </c>
      <c r="D28" s="6">
        <v>34</v>
      </c>
      <c r="E28" s="3">
        <v>0.027523148148148147</v>
      </c>
      <c r="F28" s="11">
        <f t="shared" si="0"/>
        <v>79</v>
      </c>
      <c r="G28" s="11">
        <f t="shared" si="1"/>
        <v>74</v>
      </c>
      <c r="H28" s="11">
        <f t="shared" si="2"/>
        <v>79</v>
      </c>
      <c r="I28">
        <v>1</v>
      </c>
    </row>
    <row r="29" spans="1:9" ht="15">
      <c r="A29" s="2">
        <v>28</v>
      </c>
      <c r="B29" t="s">
        <v>660</v>
      </c>
      <c r="C29" t="s">
        <v>280</v>
      </c>
      <c r="D29" s="6">
        <v>32</v>
      </c>
      <c r="E29" s="3">
        <v>0.027592592592592596</v>
      </c>
      <c r="F29" s="11">
        <f t="shared" si="0"/>
        <v>78</v>
      </c>
      <c r="G29" s="11">
        <f t="shared" si="1"/>
        <v>73</v>
      </c>
      <c r="H29" s="11">
        <f t="shared" si="2"/>
        <v>78</v>
      </c>
      <c r="I29">
        <v>1</v>
      </c>
    </row>
    <row r="30" spans="1:9" ht="15">
      <c r="A30" s="2">
        <v>29</v>
      </c>
      <c r="B30" t="s">
        <v>573</v>
      </c>
      <c r="C30" t="s">
        <v>115</v>
      </c>
      <c r="D30" s="6">
        <v>48</v>
      </c>
      <c r="E30" s="3">
        <v>0.027650462962962963</v>
      </c>
      <c r="F30" s="11">
        <f t="shared" si="0"/>
        <v>77</v>
      </c>
      <c r="G30" s="11">
        <f t="shared" si="1"/>
        <v>72</v>
      </c>
      <c r="H30" s="11">
        <f t="shared" si="2"/>
        <v>77</v>
      </c>
      <c r="I30">
        <v>1</v>
      </c>
    </row>
    <row r="31" spans="1:9" ht="15">
      <c r="A31" s="2">
        <v>30</v>
      </c>
      <c r="B31" t="s">
        <v>661</v>
      </c>
      <c r="C31" t="s">
        <v>280</v>
      </c>
      <c r="D31" s="6">
        <v>50</v>
      </c>
      <c r="E31" s="3">
        <v>0.027962962962962964</v>
      </c>
      <c r="F31" s="11">
        <f t="shared" si="0"/>
        <v>76</v>
      </c>
      <c r="G31" s="11">
        <f t="shared" si="1"/>
        <v>71</v>
      </c>
      <c r="H31" s="11">
        <f t="shared" si="2"/>
        <v>76</v>
      </c>
      <c r="I31">
        <v>1</v>
      </c>
    </row>
    <row r="32" spans="1:9" ht="15">
      <c r="A32" s="2">
        <v>31</v>
      </c>
      <c r="B32" t="s">
        <v>662</v>
      </c>
      <c r="C32" t="s">
        <v>280</v>
      </c>
      <c r="D32" s="6">
        <v>39</v>
      </c>
      <c r="E32" s="3">
        <v>0.028113425925925927</v>
      </c>
      <c r="F32" s="11">
        <f t="shared" si="0"/>
        <v>75</v>
      </c>
      <c r="G32" s="11">
        <f t="shared" si="1"/>
        <v>70</v>
      </c>
      <c r="H32" s="11">
        <f t="shared" si="2"/>
        <v>75</v>
      </c>
      <c r="I32">
        <v>1</v>
      </c>
    </row>
    <row r="33" spans="1:9" ht="15">
      <c r="A33" s="2">
        <v>32</v>
      </c>
      <c r="B33" t="s">
        <v>574</v>
      </c>
      <c r="C33" t="s">
        <v>115</v>
      </c>
      <c r="D33" s="6">
        <v>27</v>
      </c>
      <c r="E33" s="3">
        <v>0.028125</v>
      </c>
      <c r="F33" s="11">
        <f t="shared" si="0"/>
        <v>74</v>
      </c>
      <c r="G33" s="11">
        <f t="shared" si="1"/>
        <v>69</v>
      </c>
      <c r="H33" s="11">
        <f t="shared" si="2"/>
        <v>74</v>
      </c>
      <c r="I33">
        <v>1</v>
      </c>
    </row>
    <row r="34" spans="1:9" ht="15">
      <c r="A34" s="2">
        <v>33</v>
      </c>
      <c r="B34" t="s">
        <v>641</v>
      </c>
      <c r="C34" t="s">
        <v>120</v>
      </c>
      <c r="D34" s="6">
        <v>63</v>
      </c>
      <c r="E34" s="3">
        <v>0.028136574074074074</v>
      </c>
      <c r="F34" s="11">
        <f t="shared" si="0"/>
        <v>73</v>
      </c>
      <c r="G34" s="11">
        <f t="shared" si="1"/>
        <v>68</v>
      </c>
      <c r="H34" s="11">
        <f t="shared" si="2"/>
        <v>73</v>
      </c>
      <c r="I34">
        <v>1</v>
      </c>
    </row>
    <row r="35" spans="1:8" ht="15">
      <c r="A35" s="2">
        <v>34</v>
      </c>
      <c r="B35" t="s">
        <v>663</v>
      </c>
      <c r="C35" t="s">
        <v>280</v>
      </c>
      <c r="D35" s="6">
        <v>38</v>
      </c>
      <c r="E35" s="3">
        <v>0.028229166666666666</v>
      </c>
      <c r="F35" s="11" t="str">
        <f t="shared" si="0"/>
        <v>-</v>
      </c>
      <c r="G35" s="11">
        <f t="shared" si="1"/>
        <v>67</v>
      </c>
      <c r="H35" s="11">
        <f t="shared" si="2"/>
        <v>73</v>
      </c>
    </row>
    <row r="36" spans="1:9" ht="15">
      <c r="A36" s="2">
        <v>35</v>
      </c>
      <c r="B36" t="s">
        <v>575</v>
      </c>
      <c r="C36" t="s">
        <v>115</v>
      </c>
      <c r="D36" s="6">
        <v>55</v>
      </c>
      <c r="E36" s="3">
        <v>0.028275462962962964</v>
      </c>
      <c r="F36" s="11">
        <f t="shared" si="0"/>
        <v>72</v>
      </c>
      <c r="G36" s="11">
        <f t="shared" si="1"/>
        <v>66</v>
      </c>
      <c r="H36" s="11">
        <f t="shared" si="2"/>
        <v>72</v>
      </c>
      <c r="I36">
        <v>1</v>
      </c>
    </row>
    <row r="37" spans="1:8" ht="15">
      <c r="A37" s="2">
        <v>36</v>
      </c>
      <c r="B37" t="s">
        <v>567</v>
      </c>
      <c r="C37" t="s">
        <v>280</v>
      </c>
      <c r="D37" s="6">
        <v>31</v>
      </c>
      <c r="E37" s="5">
        <v>0.02832175925925926</v>
      </c>
      <c r="F37" s="11" t="str">
        <f t="shared" si="0"/>
        <v>-</v>
      </c>
      <c r="G37" s="11">
        <f t="shared" si="1"/>
        <v>65</v>
      </c>
      <c r="H37" s="11">
        <f t="shared" si="2"/>
        <v>72</v>
      </c>
    </row>
    <row r="38" spans="1:9" ht="15">
      <c r="A38" s="2">
        <v>37</v>
      </c>
      <c r="B38" t="s">
        <v>664</v>
      </c>
      <c r="C38" t="s">
        <v>115</v>
      </c>
      <c r="D38" s="6">
        <v>44</v>
      </c>
      <c r="E38" s="5">
        <v>0.028587962962962964</v>
      </c>
      <c r="F38" s="11">
        <f t="shared" si="0"/>
        <v>71</v>
      </c>
      <c r="G38" s="11">
        <f t="shared" si="1"/>
        <v>64</v>
      </c>
      <c r="H38" s="11">
        <f t="shared" si="2"/>
        <v>71</v>
      </c>
      <c r="I38">
        <v>1</v>
      </c>
    </row>
    <row r="39" spans="1:9" ht="15">
      <c r="A39" s="2">
        <v>38</v>
      </c>
      <c r="B39" t="s">
        <v>588</v>
      </c>
      <c r="C39" t="s">
        <v>120</v>
      </c>
      <c r="D39" s="6">
        <v>60</v>
      </c>
      <c r="E39" s="3">
        <v>0.028634259259259262</v>
      </c>
      <c r="F39" s="11">
        <f t="shared" si="0"/>
        <v>70</v>
      </c>
      <c r="G39" s="11">
        <f t="shared" si="1"/>
        <v>63</v>
      </c>
      <c r="H39" s="11">
        <f t="shared" si="2"/>
        <v>70</v>
      </c>
      <c r="I39">
        <v>1</v>
      </c>
    </row>
    <row r="40" spans="1:9" ht="15">
      <c r="A40" s="2">
        <v>39</v>
      </c>
      <c r="B40" t="s">
        <v>576</v>
      </c>
      <c r="C40" t="s">
        <v>547</v>
      </c>
      <c r="D40" s="6">
        <v>15</v>
      </c>
      <c r="E40" s="3">
        <v>0.02875</v>
      </c>
      <c r="F40" s="11">
        <f t="shared" si="0"/>
        <v>69</v>
      </c>
      <c r="G40" s="11">
        <f t="shared" si="1"/>
        <v>62</v>
      </c>
      <c r="H40" s="11">
        <f t="shared" si="2"/>
        <v>69</v>
      </c>
      <c r="I40">
        <v>1</v>
      </c>
    </row>
    <row r="41" spans="1:9" ht="15">
      <c r="A41" s="2">
        <v>40</v>
      </c>
      <c r="B41" t="s">
        <v>584</v>
      </c>
      <c r="C41" t="s">
        <v>120</v>
      </c>
      <c r="D41" s="6">
        <v>25</v>
      </c>
      <c r="E41" s="5">
        <v>0.028819444444444443</v>
      </c>
      <c r="F41" s="11">
        <f t="shared" si="0"/>
        <v>68</v>
      </c>
      <c r="G41" s="11">
        <f t="shared" si="1"/>
        <v>61</v>
      </c>
      <c r="H41" s="11">
        <f t="shared" si="2"/>
        <v>68</v>
      </c>
      <c r="I41">
        <v>1</v>
      </c>
    </row>
    <row r="42" spans="1:8" ht="15">
      <c r="A42" s="2">
        <v>41</v>
      </c>
      <c r="B42" t="s">
        <v>589</v>
      </c>
      <c r="C42" t="s">
        <v>120</v>
      </c>
      <c r="D42" s="6">
        <v>45</v>
      </c>
      <c r="E42" s="5">
        <v>0.029097222222222222</v>
      </c>
      <c r="F42" s="11" t="str">
        <f t="shared" si="0"/>
        <v>-</v>
      </c>
      <c r="G42" s="11">
        <f t="shared" si="1"/>
        <v>60</v>
      </c>
      <c r="H42" s="11">
        <f t="shared" si="2"/>
        <v>68</v>
      </c>
    </row>
    <row r="43" spans="1:9" ht="15">
      <c r="A43" s="2">
        <v>42</v>
      </c>
      <c r="B43" t="s">
        <v>553</v>
      </c>
      <c r="C43" t="s">
        <v>118</v>
      </c>
      <c r="D43" s="6">
        <v>40</v>
      </c>
      <c r="E43" s="5">
        <v>0.029108796296296296</v>
      </c>
      <c r="F43" s="11">
        <f t="shared" si="0"/>
        <v>67</v>
      </c>
      <c r="G43" s="11">
        <f t="shared" si="1"/>
        <v>59</v>
      </c>
      <c r="H43" s="11">
        <f t="shared" si="2"/>
        <v>67</v>
      </c>
      <c r="I43">
        <v>1</v>
      </c>
    </row>
    <row r="44" spans="1:8" ht="15">
      <c r="A44" s="2">
        <v>43</v>
      </c>
      <c r="B44" t="s">
        <v>665</v>
      </c>
      <c r="C44" t="s">
        <v>120</v>
      </c>
      <c r="D44" s="6">
        <v>53</v>
      </c>
      <c r="E44" s="5">
        <v>0.02952546296296296</v>
      </c>
      <c r="F44" s="11" t="str">
        <f t="shared" si="0"/>
        <v>-</v>
      </c>
      <c r="G44" s="11">
        <f t="shared" si="1"/>
        <v>58</v>
      </c>
      <c r="H44" s="11">
        <f t="shared" si="2"/>
        <v>67</v>
      </c>
    </row>
    <row r="45" spans="1:8" ht="15">
      <c r="A45" s="2">
        <v>44</v>
      </c>
      <c r="B45" t="s">
        <v>666</v>
      </c>
      <c r="C45" t="s">
        <v>280</v>
      </c>
      <c r="D45" s="6">
        <v>43</v>
      </c>
      <c r="E45" s="5">
        <v>0.029664351851851855</v>
      </c>
      <c r="F45" s="11" t="str">
        <f t="shared" si="0"/>
        <v>-</v>
      </c>
      <c r="G45" s="11">
        <f t="shared" si="1"/>
        <v>57</v>
      </c>
      <c r="H45" s="11">
        <f t="shared" si="2"/>
        <v>67</v>
      </c>
    </row>
    <row r="46" spans="1:8" ht="15">
      <c r="A46" s="2">
        <v>45</v>
      </c>
      <c r="B46" t="s">
        <v>560</v>
      </c>
      <c r="C46" t="s">
        <v>297</v>
      </c>
      <c r="D46" s="6">
        <v>58</v>
      </c>
      <c r="E46" s="5">
        <v>0.029675925925925925</v>
      </c>
      <c r="F46" s="11" t="str">
        <f t="shared" si="0"/>
        <v>-</v>
      </c>
      <c r="G46" s="11">
        <f t="shared" si="1"/>
        <v>56</v>
      </c>
      <c r="H46" s="11">
        <f t="shared" si="2"/>
        <v>67</v>
      </c>
    </row>
    <row r="47" spans="1:8" ht="15">
      <c r="A47" s="2">
        <v>46</v>
      </c>
      <c r="B47" t="s">
        <v>667</v>
      </c>
      <c r="C47" t="s">
        <v>280</v>
      </c>
      <c r="D47" s="6">
        <v>34</v>
      </c>
      <c r="E47" s="5">
        <v>0.02971064814814815</v>
      </c>
      <c r="F47" s="11" t="str">
        <f t="shared" si="0"/>
        <v>-</v>
      </c>
      <c r="G47" s="11">
        <f t="shared" si="1"/>
        <v>55</v>
      </c>
      <c r="H47" s="11">
        <f t="shared" si="2"/>
        <v>67</v>
      </c>
    </row>
    <row r="48" spans="1:8" ht="15">
      <c r="A48" s="2">
        <v>47</v>
      </c>
      <c r="B48" t="s">
        <v>585</v>
      </c>
      <c r="C48" t="s">
        <v>120</v>
      </c>
      <c r="D48" s="6">
        <v>63</v>
      </c>
      <c r="E48" s="5">
        <v>0.029768518518518517</v>
      </c>
      <c r="F48" s="11" t="str">
        <f t="shared" si="0"/>
        <v>-</v>
      </c>
      <c r="G48" s="11">
        <f t="shared" si="1"/>
        <v>54</v>
      </c>
      <c r="H48" s="11">
        <f t="shared" si="2"/>
        <v>67</v>
      </c>
    </row>
    <row r="49" spans="1:8" ht="15">
      <c r="A49" s="2">
        <v>48</v>
      </c>
      <c r="B49" t="s">
        <v>590</v>
      </c>
      <c r="C49" t="s">
        <v>120</v>
      </c>
      <c r="D49" s="6">
        <v>37</v>
      </c>
      <c r="E49" s="5">
        <v>0.029849537037037036</v>
      </c>
      <c r="F49" s="11" t="str">
        <f t="shared" si="0"/>
        <v>-</v>
      </c>
      <c r="G49" s="11">
        <f t="shared" si="1"/>
        <v>53</v>
      </c>
      <c r="H49" s="11">
        <f t="shared" si="2"/>
        <v>67</v>
      </c>
    </row>
    <row r="50" spans="1:8" ht="15">
      <c r="A50" s="2">
        <v>49</v>
      </c>
      <c r="B50" t="s">
        <v>580</v>
      </c>
      <c r="C50" t="s">
        <v>120</v>
      </c>
      <c r="D50" s="6">
        <v>60</v>
      </c>
      <c r="E50" s="5">
        <v>0.030243055555555554</v>
      </c>
      <c r="F50" s="11" t="str">
        <f t="shared" si="0"/>
        <v>-</v>
      </c>
      <c r="G50" s="11">
        <f t="shared" si="1"/>
        <v>52</v>
      </c>
      <c r="H50" s="11">
        <f t="shared" si="2"/>
        <v>67</v>
      </c>
    </row>
    <row r="51" spans="1:8" ht="15">
      <c r="A51" s="2">
        <v>50</v>
      </c>
      <c r="B51" t="s">
        <v>668</v>
      </c>
      <c r="C51" t="s">
        <v>120</v>
      </c>
      <c r="D51" s="6">
        <v>53</v>
      </c>
      <c r="E51" s="5">
        <v>0.030833333333333334</v>
      </c>
      <c r="F51" s="11" t="str">
        <f t="shared" si="0"/>
        <v>-</v>
      </c>
      <c r="G51" s="11">
        <f t="shared" si="1"/>
        <v>51</v>
      </c>
      <c r="H51" s="11">
        <f t="shared" si="2"/>
        <v>67</v>
      </c>
    </row>
    <row r="52" spans="1:8" ht="15">
      <c r="A52" s="2">
        <v>51</v>
      </c>
      <c r="B52" t="s">
        <v>669</v>
      </c>
      <c r="C52" t="s">
        <v>120</v>
      </c>
      <c r="D52" s="6">
        <v>52</v>
      </c>
      <c r="E52" s="5">
        <v>0.031145833333333334</v>
      </c>
      <c r="F52" s="11" t="str">
        <f t="shared" si="0"/>
        <v>-</v>
      </c>
      <c r="G52" s="11">
        <f t="shared" si="1"/>
        <v>50</v>
      </c>
      <c r="H52" s="11">
        <f t="shared" si="2"/>
        <v>67</v>
      </c>
    </row>
    <row r="53" spans="1:8" ht="15">
      <c r="A53" s="2">
        <v>52</v>
      </c>
      <c r="B53" t="s">
        <v>568</v>
      </c>
      <c r="C53" t="s">
        <v>280</v>
      </c>
      <c r="D53" s="6">
        <v>45</v>
      </c>
      <c r="E53" s="5">
        <v>0.03127314814814815</v>
      </c>
      <c r="F53" s="11" t="str">
        <f t="shared" si="0"/>
        <v>-</v>
      </c>
      <c r="G53" s="11">
        <f t="shared" si="1"/>
        <v>49</v>
      </c>
      <c r="H53" s="11">
        <f t="shared" si="2"/>
        <v>67</v>
      </c>
    </row>
    <row r="54" spans="1:9" ht="15">
      <c r="A54" s="2">
        <v>53</v>
      </c>
      <c r="B54" t="s">
        <v>577</v>
      </c>
      <c r="C54" t="s">
        <v>547</v>
      </c>
      <c r="D54" s="6">
        <v>49</v>
      </c>
      <c r="E54" s="5">
        <v>0.0315625</v>
      </c>
      <c r="F54" s="11">
        <f t="shared" si="0"/>
        <v>66</v>
      </c>
      <c r="G54" s="11">
        <f t="shared" si="1"/>
        <v>48</v>
      </c>
      <c r="H54" s="11">
        <f t="shared" si="2"/>
        <v>66</v>
      </c>
      <c r="I54">
        <v>1</v>
      </c>
    </row>
    <row r="55" spans="1:8" ht="15">
      <c r="A55" s="2">
        <v>54</v>
      </c>
      <c r="B55" t="s">
        <v>561</v>
      </c>
      <c r="C55" t="s">
        <v>297</v>
      </c>
      <c r="D55" s="6">
        <v>52</v>
      </c>
      <c r="E55" s="5">
        <v>0.03243055555555556</v>
      </c>
      <c r="F55" s="11" t="str">
        <f t="shared" si="0"/>
        <v>-</v>
      </c>
      <c r="G55" s="11">
        <f t="shared" si="1"/>
        <v>47</v>
      </c>
      <c r="H55" s="11">
        <f t="shared" si="2"/>
        <v>66</v>
      </c>
    </row>
    <row r="56" spans="1:9" ht="15">
      <c r="A56" s="2">
        <v>55</v>
      </c>
      <c r="B56" t="s">
        <v>578</v>
      </c>
      <c r="C56" t="s">
        <v>531</v>
      </c>
      <c r="D56" s="6">
        <v>41</v>
      </c>
      <c r="E56" s="5">
        <v>0.03243055555555556</v>
      </c>
      <c r="F56" s="11">
        <f t="shared" si="0"/>
        <v>65</v>
      </c>
      <c r="G56" s="11">
        <f t="shared" si="1"/>
        <v>46</v>
      </c>
      <c r="H56" s="11">
        <f t="shared" si="2"/>
        <v>65</v>
      </c>
      <c r="I56">
        <v>1</v>
      </c>
    </row>
    <row r="57" spans="1:8" ht="15">
      <c r="A57" s="2">
        <v>56</v>
      </c>
      <c r="B57" t="s">
        <v>670</v>
      </c>
      <c r="C57" t="s">
        <v>120</v>
      </c>
      <c r="D57" s="6">
        <v>64</v>
      </c>
      <c r="E57" s="5">
        <v>0.032326388888888884</v>
      </c>
      <c r="F57" s="11" t="str">
        <f t="shared" si="0"/>
        <v>-</v>
      </c>
      <c r="G57" s="11">
        <f t="shared" si="1"/>
        <v>45</v>
      </c>
      <c r="H57" s="11">
        <f t="shared" si="2"/>
        <v>65</v>
      </c>
    </row>
    <row r="58" spans="1:8" ht="15">
      <c r="A58" s="2">
        <v>57</v>
      </c>
      <c r="B58" t="s">
        <v>569</v>
      </c>
      <c r="C58" t="s">
        <v>280</v>
      </c>
      <c r="D58" s="6">
        <v>53</v>
      </c>
      <c r="E58" s="5">
        <v>0.03270833333333333</v>
      </c>
      <c r="F58" s="11" t="str">
        <f t="shared" si="0"/>
        <v>-</v>
      </c>
      <c r="G58" s="11">
        <f t="shared" si="1"/>
        <v>44</v>
      </c>
      <c r="H58" s="11">
        <f t="shared" si="2"/>
        <v>65</v>
      </c>
    </row>
    <row r="59" spans="1:8" ht="15">
      <c r="A59" s="2">
        <v>58</v>
      </c>
      <c r="B59" t="s">
        <v>591</v>
      </c>
      <c r="C59" t="s">
        <v>120</v>
      </c>
      <c r="D59" s="6">
        <v>26</v>
      </c>
      <c r="E59" s="5">
        <v>0.03275462962962963</v>
      </c>
      <c r="F59" s="11" t="str">
        <f t="shared" si="0"/>
        <v>-</v>
      </c>
      <c r="G59" s="11">
        <f t="shared" si="1"/>
        <v>43</v>
      </c>
      <c r="H59" s="11">
        <f t="shared" si="2"/>
        <v>65</v>
      </c>
    </row>
    <row r="60" spans="1:8" ht="15">
      <c r="A60" s="2">
        <v>59</v>
      </c>
      <c r="B60" t="s">
        <v>570</v>
      </c>
      <c r="C60" t="s">
        <v>280</v>
      </c>
      <c r="D60" s="6">
        <v>64</v>
      </c>
      <c r="E60" s="5">
        <v>0.032870370370370376</v>
      </c>
      <c r="F60" s="11" t="str">
        <f t="shared" si="0"/>
        <v>-</v>
      </c>
      <c r="G60" s="11">
        <f t="shared" si="1"/>
        <v>42</v>
      </c>
      <c r="H60" s="11">
        <f t="shared" si="2"/>
        <v>65</v>
      </c>
    </row>
    <row r="61" spans="1:8" ht="15">
      <c r="A61" s="2">
        <v>60</v>
      </c>
      <c r="B61" t="s">
        <v>586</v>
      </c>
      <c r="C61" t="s">
        <v>120</v>
      </c>
      <c r="E61" s="5">
        <v>0.03290509259259259</v>
      </c>
      <c r="F61" s="11" t="str">
        <f t="shared" si="0"/>
        <v>-</v>
      </c>
      <c r="G61" s="11">
        <f t="shared" si="1"/>
        <v>41</v>
      </c>
      <c r="H61" s="11">
        <f t="shared" si="2"/>
        <v>65</v>
      </c>
    </row>
    <row r="62" spans="1:8" ht="15">
      <c r="A62" s="2">
        <v>61</v>
      </c>
      <c r="B62" t="s">
        <v>671</v>
      </c>
      <c r="C62" t="s">
        <v>120</v>
      </c>
      <c r="D62" s="6">
        <v>29</v>
      </c>
      <c r="E62" s="5">
        <v>0.033171296296296296</v>
      </c>
      <c r="F62" s="11" t="str">
        <f t="shared" si="0"/>
        <v>-</v>
      </c>
      <c r="G62" s="11">
        <f t="shared" si="1"/>
        <v>40</v>
      </c>
      <c r="H62" s="11">
        <f t="shared" si="2"/>
        <v>65</v>
      </c>
    </row>
    <row r="63" spans="1:8" ht="15">
      <c r="A63" s="2">
        <v>62</v>
      </c>
      <c r="B63" t="s">
        <v>672</v>
      </c>
      <c r="C63" t="s">
        <v>120</v>
      </c>
      <c r="D63" s="6">
        <v>38</v>
      </c>
      <c r="E63" s="5">
        <v>0.03332175925925926</v>
      </c>
      <c r="F63" s="11" t="str">
        <f t="shared" si="0"/>
        <v>-</v>
      </c>
      <c r="G63" s="11">
        <f t="shared" si="1"/>
        <v>39</v>
      </c>
      <c r="H63" s="11">
        <f t="shared" si="2"/>
        <v>65</v>
      </c>
    </row>
    <row r="64" spans="1:8" ht="15">
      <c r="A64" s="2">
        <v>63</v>
      </c>
      <c r="B64" t="s">
        <v>592</v>
      </c>
      <c r="C64" t="s">
        <v>120</v>
      </c>
      <c r="D64" s="6">
        <v>59</v>
      </c>
      <c r="E64" s="5">
        <v>0.03335648148148148</v>
      </c>
      <c r="F64" s="11" t="str">
        <f t="shared" si="0"/>
        <v>-</v>
      </c>
      <c r="G64" s="11">
        <f t="shared" si="1"/>
        <v>38</v>
      </c>
      <c r="H64" s="11">
        <f t="shared" si="2"/>
        <v>65</v>
      </c>
    </row>
    <row r="65" spans="1:8" ht="15">
      <c r="A65" s="2">
        <v>64</v>
      </c>
      <c r="B65" t="s">
        <v>673</v>
      </c>
      <c r="C65" t="s">
        <v>120</v>
      </c>
      <c r="D65" s="6">
        <v>67</v>
      </c>
      <c r="E65" s="5">
        <v>0.03359953703703704</v>
      </c>
      <c r="F65" s="11" t="str">
        <f t="shared" si="0"/>
        <v>-</v>
      </c>
      <c r="G65" s="11">
        <f t="shared" si="1"/>
        <v>37</v>
      </c>
      <c r="H65" s="11">
        <f t="shared" si="2"/>
        <v>65</v>
      </c>
    </row>
    <row r="66" spans="1:8" ht="15">
      <c r="A66" s="2">
        <v>65</v>
      </c>
      <c r="B66" t="s">
        <v>571</v>
      </c>
      <c r="C66" t="s">
        <v>280</v>
      </c>
      <c r="D66" s="6">
        <v>54</v>
      </c>
      <c r="E66" s="5">
        <v>0.0338425925925926</v>
      </c>
      <c r="F66" s="11" t="str">
        <f t="shared" si="0"/>
        <v>-</v>
      </c>
      <c r="G66" s="11">
        <f t="shared" si="1"/>
        <v>36</v>
      </c>
      <c r="H66" s="11">
        <f t="shared" si="2"/>
        <v>65</v>
      </c>
    </row>
    <row r="67" spans="1:8" ht="15">
      <c r="A67" s="2">
        <v>66</v>
      </c>
      <c r="B67" t="s">
        <v>562</v>
      </c>
      <c r="C67" t="s">
        <v>297</v>
      </c>
      <c r="D67" s="6">
        <v>57</v>
      </c>
      <c r="E67" s="5">
        <v>0.033854166666666664</v>
      </c>
      <c r="F67" s="11" t="str">
        <f t="shared" si="0"/>
        <v>-</v>
      </c>
      <c r="G67" s="11">
        <f t="shared" si="1"/>
        <v>35</v>
      </c>
      <c r="H67" s="11">
        <f t="shared" si="2"/>
        <v>65</v>
      </c>
    </row>
    <row r="68" spans="1:8" ht="15">
      <c r="A68" s="2">
        <v>67</v>
      </c>
      <c r="B68" t="s">
        <v>674</v>
      </c>
      <c r="C68" t="s">
        <v>120</v>
      </c>
      <c r="D68" s="6">
        <v>54</v>
      </c>
      <c r="E68" s="5">
        <v>0.0350462962962963</v>
      </c>
      <c r="F68" s="11" t="str">
        <f aca="true" t="shared" si="3" ref="F68:F75">IF(I68=1,H67-1,"-")</f>
        <v>-</v>
      </c>
      <c r="G68" s="11">
        <f aca="true" t="shared" si="4" ref="G68:G75">MAX(G67-1,1)</f>
        <v>34</v>
      </c>
      <c r="H68" s="11">
        <f aca="true" t="shared" si="5" ref="H68:H75">IF(I68=1,H67-1,H67)</f>
        <v>65</v>
      </c>
    </row>
    <row r="69" spans="1:8" ht="15">
      <c r="A69" s="2">
        <v>68</v>
      </c>
      <c r="B69" t="s">
        <v>675</v>
      </c>
      <c r="C69" t="s">
        <v>120</v>
      </c>
      <c r="D69" s="6">
        <v>61</v>
      </c>
      <c r="E69" s="5">
        <v>0.036006944444444446</v>
      </c>
      <c r="F69" s="11" t="str">
        <f t="shared" si="3"/>
        <v>-</v>
      </c>
      <c r="G69" s="11">
        <f t="shared" si="4"/>
        <v>33</v>
      </c>
      <c r="H69" s="11">
        <f t="shared" si="5"/>
        <v>65</v>
      </c>
    </row>
    <row r="70" spans="1:8" ht="15">
      <c r="A70" s="2">
        <v>69</v>
      </c>
      <c r="B70" t="s">
        <v>676</v>
      </c>
      <c r="C70" t="s">
        <v>280</v>
      </c>
      <c r="D70" s="6">
        <v>47</v>
      </c>
      <c r="E70" s="5">
        <v>0.03614583333333333</v>
      </c>
      <c r="F70" s="11" t="str">
        <f t="shared" si="3"/>
        <v>-</v>
      </c>
      <c r="G70" s="11">
        <f t="shared" si="4"/>
        <v>32</v>
      </c>
      <c r="H70" s="11">
        <f t="shared" si="5"/>
        <v>65</v>
      </c>
    </row>
    <row r="71" spans="1:8" ht="15">
      <c r="A71" s="2">
        <v>70</v>
      </c>
      <c r="B71" t="s">
        <v>587</v>
      </c>
      <c r="C71" t="s">
        <v>120</v>
      </c>
      <c r="D71" s="6">
        <v>58</v>
      </c>
      <c r="E71" s="5">
        <v>0.03753472222222222</v>
      </c>
      <c r="F71" s="11" t="str">
        <f t="shared" si="3"/>
        <v>-</v>
      </c>
      <c r="G71" s="11">
        <f t="shared" si="4"/>
        <v>31</v>
      </c>
      <c r="H71" s="11">
        <f t="shared" si="5"/>
        <v>65</v>
      </c>
    </row>
    <row r="72" spans="1:8" ht="15">
      <c r="A72" s="2">
        <v>71</v>
      </c>
      <c r="B72" t="s">
        <v>593</v>
      </c>
      <c r="C72" t="s">
        <v>120</v>
      </c>
      <c r="D72" s="6">
        <v>68</v>
      </c>
      <c r="E72" s="3">
        <v>2.2645833333333334</v>
      </c>
      <c r="F72" s="11" t="str">
        <f t="shared" si="3"/>
        <v>-</v>
      </c>
      <c r="G72" s="11">
        <f t="shared" si="4"/>
        <v>30</v>
      </c>
      <c r="H72" s="11">
        <f t="shared" si="5"/>
        <v>65</v>
      </c>
    </row>
    <row r="73" spans="1:8" ht="15">
      <c r="A73" s="2">
        <v>72</v>
      </c>
      <c r="B73" t="s">
        <v>563</v>
      </c>
      <c r="C73" t="s">
        <v>297</v>
      </c>
      <c r="D73" s="6">
        <v>17</v>
      </c>
      <c r="E73" s="3">
        <v>0.0384375</v>
      </c>
      <c r="F73" s="11" t="str">
        <f t="shared" si="3"/>
        <v>-</v>
      </c>
      <c r="G73" s="11">
        <f t="shared" si="4"/>
        <v>29</v>
      </c>
      <c r="H73" s="11">
        <f t="shared" si="5"/>
        <v>65</v>
      </c>
    </row>
    <row r="74" spans="1:9" ht="15">
      <c r="A74" s="2">
        <v>73</v>
      </c>
      <c r="B74" t="s">
        <v>579</v>
      </c>
      <c r="C74" t="s">
        <v>531</v>
      </c>
      <c r="D74" s="6">
        <v>62</v>
      </c>
      <c r="E74" s="3">
        <v>0.041944444444444444</v>
      </c>
      <c r="F74" s="11">
        <f t="shared" si="3"/>
        <v>64</v>
      </c>
      <c r="G74" s="11">
        <f t="shared" si="4"/>
        <v>28</v>
      </c>
      <c r="H74" s="11">
        <f t="shared" si="5"/>
        <v>64</v>
      </c>
      <c r="I74">
        <v>1</v>
      </c>
    </row>
    <row r="75" spans="1:8" ht="15">
      <c r="A75" s="2">
        <v>74</v>
      </c>
      <c r="B75" t="s">
        <v>594</v>
      </c>
      <c r="C75" t="s">
        <v>120</v>
      </c>
      <c r="D75" s="6">
        <v>58</v>
      </c>
      <c r="E75" s="5">
        <v>0.045439814814814815</v>
      </c>
      <c r="F75" s="11" t="str">
        <f t="shared" si="3"/>
        <v>-</v>
      </c>
      <c r="G75" s="11">
        <f t="shared" si="4"/>
        <v>27</v>
      </c>
      <c r="H75" s="11">
        <f t="shared" si="5"/>
        <v>64</v>
      </c>
    </row>
  </sheetData>
  <sheetProtection/>
  <hyperlinks>
    <hyperlink ref="E12" r:id="rId1" display="36@43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0" bestFit="1" customWidth="1"/>
    <col min="2" max="2" width="18.421875" style="0" bestFit="1" customWidth="1"/>
    <col min="3" max="3" width="4.28125" style="0" customWidth="1"/>
    <col min="4" max="4" width="4.421875" style="0" customWidth="1"/>
    <col min="5" max="5" width="3.8515625" style="0" customWidth="1"/>
    <col min="6" max="7" width="3.7109375" style="0" customWidth="1"/>
    <col min="8" max="8" width="3.57421875" style="0" customWidth="1"/>
    <col min="9" max="9" width="5.57421875" style="0" bestFit="1" customWidth="1"/>
  </cols>
  <sheetData>
    <row r="1" spans="1:9" ht="15">
      <c r="A1" s="10" t="s">
        <v>597</v>
      </c>
      <c r="B1" s="10" t="s">
        <v>601</v>
      </c>
      <c r="C1" s="18" t="s">
        <v>602</v>
      </c>
      <c r="D1" s="18"/>
      <c r="E1" s="18"/>
      <c r="F1" s="18"/>
      <c r="G1" s="18"/>
      <c r="H1" s="18"/>
      <c r="I1" s="10" t="s">
        <v>603</v>
      </c>
    </row>
    <row r="2" spans="1:9" ht="15">
      <c r="A2" s="10">
        <v>1</v>
      </c>
      <c r="B2" s="15" t="s">
        <v>605</v>
      </c>
      <c r="C2">
        <v>96</v>
      </c>
      <c r="D2">
        <v>95</v>
      </c>
      <c r="E2">
        <v>94</v>
      </c>
      <c r="F2">
        <v>93</v>
      </c>
      <c r="G2">
        <v>84</v>
      </c>
      <c r="H2">
        <v>83</v>
      </c>
      <c r="I2" s="10">
        <f aca="true" t="shared" si="0" ref="I2:I18">SUM(C2:H2)</f>
        <v>545</v>
      </c>
    </row>
    <row r="3" spans="1:9" ht="15">
      <c r="A3" s="10">
        <v>2</v>
      </c>
      <c r="B3" s="15" t="s">
        <v>120</v>
      </c>
      <c r="C3">
        <v>100</v>
      </c>
      <c r="D3">
        <v>98</v>
      </c>
      <c r="E3">
        <v>91</v>
      </c>
      <c r="F3">
        <v>73</v>
      </c>
      <c r="G3">
        <v>70</v>
      </c>
      <c r="H3">
        <v>68</v>
      </c>
      <c r="I3" s="10">
        <f t="shared" si="0"/>
        <v>500</v>
      </c>
    </row>
    <row r="4" spans="1:9" ht="15">
      <c r="A4" s="10">
        <v>3</v>
      </c>
      <c r="B4" s="15" t="s">
        <v>280</v>
      </c>
      <c r="C4">
        <v>89</v>
      </c>
      <c r="D4">
        <v>87</v>
      </c>
      <c r="E4">
        <v>85</v>
      </c>
      <c r="F4">
        <v>78</v>
      </c>
      <c r="G4">
        <v>76</v>
      </c>
      <c r="H4">
        <v>75</v>
      </c>
      <c r="I4" s="10">
        <f t="shared" si="0"/>
        <v>490</v>
      </c>
    </row>
    <row r="5" spans="1:9" ht="15">
      <c r="A5" s="10">
        <v>4</v>
      </c>
      <c r="B5" s="15" t="s">
        <v>604</v>
      </c>
      <c r="C5">
        <v>81</v>
      </c>
      <c r="D5">
        <v>80</v>
      </c>
      <c r="E5">
        <v>77</v>
      </c>
      <c r="F5">
        <v>74</v>
      </c>
      <c r="G5">
        <v>72</v>
      </c>
      <c r="H5">
        <v>71</v>
      </c>
      <c r="I5" s="10">
        <f t="shared" si="0"/>
        <v>455</v>
      </c>
    </row>
    <row r="6" spans="1:9" ht="15">
      <c r="A6" s="10">
        <v>5</v>
      </c>
      <c r="B6" s="15" t="s">
        <v>607</v>
      </c>
      <c r="C6">
        <v>99</v>
      </c>
      <c r="D6">
        <v>97</v>
      </c>
      <c r="E6">
        <v>92</v>
      </c>
      <c r="F6">
        <v>88</v>
      </c>
      <c r="G6">
        <v>67</v>
      </c>
      <c r="I6" s="10">
        <f t="shared" si="0"/>
        <v>443</v>
      </c>
    </row>
    <row r="7" spans="1:9" ht="15">
      <c r="A7" s="10">
        <v>6</v>
      </c>
      <c r="B7" s="15" t="s">
        <v>359</v>
      </c>
      <c r="C7">
        <v>86</v>
      </c>
      <c r="D7">
        <v>82</v>
      </c>
      <c r="E7">
        <v>79</v>
      </c>
      <c r="I7" s="10">
        <f t="shared" si="0"/>
        <v>247</v>
      </c>
    </row>
    <row r="8" spans="1:9" ht="15">
      <c r="A8" s="10">
        <v>7</v>
      </c>
      <c r="B8" s="15" t="s">
        <v>617</v>
      </c>
      <c r="C8">
        <v>69</v>
      </c>
      <c r="D8">
        <v>66</v>
      </c>
      <c r="I8" s="10">
        <f t="shared" si="0"/>
        <v>135</v>
      </c>
    </row>
    <row r="9" spans="1:9" ht="15">
      <c r="A9" s="10">
        <v>8</v>
      </c>
      <c r="B9" s="15" t="s">
        <v>531</v>
      </c>
      <c r="C9">
        <v>65</v>
      </c>
      <c r="D9">
        <v>64</v>
      </c>
      <c r="I9" s="10">
        <f t="shared" si="0"/>
        <v>129</v>
      </c>
    </row>
    <row r="10" spans="1:9" ht="15">
      <c r="A10" s="10">
        <v>9</v>
      </c>
      <c r="B10" s="15" t="s">
        <v>608</v>
      </c>
      <c r="C10">
        <v>90</v>
      </c>
      <c r="I10" s="10">
        <f t="shared" si="0"/>
        <v>90</v>
      </c>
    </row>
    <row r="11" spans="1:9" ht="15">
      <c r="A11" s="10" t="s">
        <v>612</v>
      </c>
      <c r="B11" s="15" t="s">
        <v>613</v>
      </c>
      <c r="I11" s="10">
        <f t="shared" si="0"/>
        <v>0</v>
      </c>
    </row>
    <row r="12" spans="1:9" ht="15">
      <c r="A12" s="10" t="s">
        <v>612</v>
      </c>
      <c r="B12" s="15" t="s">
        <v>614</v>
      </c>
      <c r="I12" s="10">
        <f t="shared" si="0"/>
        <v>0</v>
      </c>
    </row>
    <row r="13" spans="1:9" ht="15">
      <c r="A13" s="10" t="s">
        <v>612</v>
      </c>
      <c r="B13" s="15" t="s">
        <v>606</v>
      </c>
      <c r="I13" s="10">
        <f t="shared" si="0"/>
        <v>0</v>
      </c>
    </row>
    <row r="14" spans="1:9" ht="15">
      <c r="A14" s="10" t="s">
        <v>612</v>
      </c>
      <c r="B14" s="15" t="s">
        <v>615</v>
      </c>
      <c r="I14" s="10">
        <f t="shared" si="0"/>
        <v>0</v>
      </c>
    </row>
    <row r="15" spans="1:9" ht="15">
      <c r="A15" s="10" t="s">
        <v>612</v>
      </c>
      <c r="B15" s="15" t="s">
        <v>609</v>
      </c>
      <c r="I15" s="10">
        <f t="shared" si="0"/>
        <v>0</v>
      </c>
    </row>
    <row r="16" spans="1:9" ht="15">
      <c r="A16" s="10" t="s">
        <v>612</v>
      </c>
      <c r="B16" s="15" t="s">
        <v>616</v>
      </c>
      <c r="I16" s="10">
        <f t="shared" si="0"/>
        <v>0</v>
      </c>
    </row>
    <row r="17" spans="1:9" ht="15">
      <c r="A17" s="10" t="s">
        <v>612</v>
      </c>
      <c r="B17" s="15" t="s">
        <v>610</v>
      </c>
      <c r="I17" s="10">
        <f t="shared" si="0"/>
        <v>0</v>
      </c>
    </row>
    <row r="18" spans="1:9" ht="15">
      <c r="A18" s="10" t="s">
        <v>612</v>
      </c>
      <c r="B18" s="15" t="s">
        <v>611</v>
      </c>
      <c r="I18" s="10">
        <f t="shared" si="0"/>
        <v>0</v>
      </c>
    </row>
    <row r="21" spans="1:9" ht="15" hidden="1">
      <c r="A21" s="10"/>
      <c r="B21" s="16"/>
      <c r="C21" s="16" t="s">
        <v>618</v>
      </c>
      <c r="I21" s="10"/>
    </row>
    <row r="22" spans="1:10" ht="15" hidden="1">
      <c r="A22" s="10"/>
      <c r="C22" s="17" t="s">
        <v>619</v>
      </c>
      <c r="D22" t="s">
        <v>620</v>
      </c>
      <c r="I22">
        <f>SUM(I2:I17)</f>
        <v>3034</v>
      </c>
      <c r="J22" t="s">
        <v>621</v>
      </c>
    </row>
    <row r="23" spans="1:10" ht="15" hidden="1">
      <c r="A23" s="10"/>
      <c r="B23" s="2"/>
      <c r="C23">
        <f>MAX(C2:H22)</f>
        <v>100</v>
      </c>
      <c r="D23">
        <f>MIN(C2:H22)</f>
        <v>64</v>
      </c>
      <c r="I23">
        <f>(C23*(C23+1)-D23*(D23-1))/2</f>
        <v>3034</v>
      </c>
      <c r="J23" t="s">
        <v>622</v>
      </c>
    </row>
    <row r="24" spans="1:9" ht="15" hidden="1">
      <c r="A24" s="10"/>
      <c r="I24" s="2" t="str">
        <f>IF(I22=I23,"ok","CHECK")</f>
        <v>ok</v>
      </c>
    </row>
  </sheetData>
  <sheetProtection/>
  <mergeCells count="1">
    <mergeCell ref="C1:H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2" bestFit="1" customWidth="1"/>
    <col min="2" max="2" width="19.28125" style="0" bestFit="1" customWidth="1"/>
    <col min="3" max="3" width="25.28125" style="0" bestFit="1" customWidth="1"/>
    <col min="4" max="4" width="4.57421875" style="6" bestFit="1" customWidth="1"/>
    <col min="5" max="5" width="8.140625" style="2" bestFit="1" customWidth="1"/>
    <col min="6" max="6" width="12.28125" style="0" bestFit="1" customWidth="1"/>
    <col min="7" max="7" width="10.00390625" style="0" bestFit="1" customWidth="1"/>
    <col min="8" max="9" width="0" style="0" hidden="1" customWidth="1"/>
  </cols>
  <sheetData>
    <row r="1" spans="1:8" ht="15">
      <c r="A1" s="12" t="s">
        <v>597</v>
      </c>
      <c r="B1" s="13" t="s">
        <v>598</v>
      </c>
      <c r="C1" s="13" t="s">
        <v>601</v>
      </c>
      <c r="D1" s="14" t="s">
        <v>599</v>
      </c>
      <c r="E1" s="12" t="s">
        <v>600</v>
      </c>
      <c r="F1" s="10" t="s">
        <v>595</v>
      </c>
      <c r="G1" s="10" t="s">
        <v>596</v>
      </c>
      <c r="H1" s="10"/>
    </row>
    <row r="2" spans="1:9" ht="15">
      <c r="A2" s="2">
        <v>1</v>
      </c>
      <c r="B2" t="s">
        <v>644</v>
      </c>
      <c r="C2" t="s">
        <v>115</v>
      </c>
      <c r="D2" s="6">
        <v>23</v>
      </c>
      <c r="E2" s="3">
        <v>0.027650462962962963</v>
      </c>
      <c r="F2" s="11">
        <v>50</v>
      </c>
      <c r="G2" s="11">
        <v>50</v>
      </c>
      <c r="H2" s="11">
        <v>50</v>
      </c>
      <c r="I2">
        <v>1</v>
      </c>
    </row>
    <row r="3" spans="1:9" ht="15">
      <c r="A3" s="2">
        <v>2</v>
      </c>
      <c r="B3" t="s">
        <v>631</v>
      </c>
      <c r="C3" t="s">
        <v>120</v>
      </c>
      <c r="D3" s="6">
        <v>35</v>
      </c>
      <c r="E3" s="5">
        <v>0.02832175925925926</v>
      </c>
      <c r="F3" s="11">
        <f>IF(I3=1,H2-1,"-")</f>
        <v>49</v>
      </c>
      <c r="G3" s="11">
        <f>MAX(G2-1,1)</f>
        <v>49</v>
      </c>
      <c r="H3" s="11">
        <f>IF(I3=1,H2-1,H2)</f>
        <v>49</v>
      </c>
      <c r="I3">
        <v>1</v>
      </c>
    </row>
    <row r="4" spans="1:9" ht="15">
      <c r="A4" s="2">
        <v>3</v>
      </c>
      <c r="B4" t="s">
        <v>623</v>
      </c>
      <c r="C4" t="s">
        <v>359</v>
      </c>
      <c r="D4" s="6">
        <v>35</v>
      </c>
      <c r="E4" s="3">
        <v>0.028692129629629633</v>
      </c>
      <c r="F4" s="11">
        <f aca="true" t="shared" si="0" ref="F4:F28">IF(I4=1,H3-1,"-")</f>
        <v>48</v>
      </c>
      <c r="G4" s="11">
        <f aca="true" t="shared" si="1" ref="G4:G28">MAX(G3-1,1)</f>
        <v>48</v>
      </c>
      <c r="H4" s="11">
        <f aca="true" t="shared" si="2" ref="H4:H28">IF(I4=1,H3-1,H3)</f>
        <v>48</v>
      </c>
      <c r="I4">
        <v>1</v>
      </c>
    </row>
    <row r="5" spans="1:9" ht="15">
      <c r="A5" s="2">
        <v>4</v>
      </c>
      <c r="B5" t="s">
        <v>628</v>
      </c>
      <c r="C5" t="s">
        <v>115</v>
      </c>
      <c r="D5" s="6">
        <v>28</v>
      </c>
      <c r="E5" s="3">
        <v>0.029131944444444446</v>
      </c>
      <c r="F5" s="11">
        <f t="shared" si="0"/>
        <v>47</v>
      </c>
      <c r="G5" s="11">
        <f t="shared" si="1"/>
        <v>47</v>
      </c>
      <c r="H5" s="11">
        <f t="shared" si="2"/>
        <v>47</v>
      </c>
      <c r="I5">
        <v>1</v>
      </c>
    </row>
    <row r="6" spans="1:9" ht="15">
      <c r="A6" s="2">
        <v>5</v>
      </c>
      <c r="B6" t="s">
        <v>643</v>
      </c>
      <c r="C6" t="s">
        <v>297</v>
      </c>
      <c r="D6" s="6">
        <v>37</v>
      </c>
      <c r="E6" s="5">
        <v>0.029421296296296296</v>
      </c>
      <c r="F6" s="11">
        <f t="shared" si="0"/>
        <v>46</v>
      </c>
      <c r="G6" s="11">
        <f t="shared" si="1"/>
        <v>46</v>
      </c>
      <c r="H6" s="11">
        <f t="shared" si="2"/>
        <v>46</v>
      </c>
      <c r="I6">
        <v>1</v>
      </c>
    </row>
    <row r="7" spans="1:9" ht="15">
      <c r="A7" s="2">
        <v>6</v>
      </c>
      <c r="B7" t="s">
        <v>645</v>
      </c>
      <c r="C7" t="s">
        <v>120</v>
      </c>
      <c r="D7" s="6">
        <v>49</v>
      </c>
      <c r="E7" s="3">
        <v>0.030300925925925926</v>
      </c>
      <c r="F7" s="11">
        <f t="shared" si="0"/>
        <v>45</v>
      </c>
      <c r="G7" s="11">
        <f t="shared" si="1"/>
        <v>45</v>
      </c>
      <c r="H7" s="11">
        <f t="shared" si="2"/>
        <v>45</v>
      </c>
      <c r="I7">
        <v>1</v>
      </c>
    </row>
    <row r="8" spans="1:9" ht="15">
      <c r="A8" s="2">
        <v>7</v>
      </c>
      <c r="B8" t="s">
        <v>630</v>
      </c>
      <c r="C8" t="s">
        <v>120</v>
      </c>
      <c r="D8" s="6">
        <v>48</v>
      </c>
      <c r="E8" s="5">
        <v>0.030381944444444444</v>
      </c>
      <c r="F8" s="11">
        <f t="shared" si="0"/>
        <v>44</v>
      </c>
      <c r="G8" s="11">
        <f t="shared" si="1"/>
        <v>44</v>
      </c>
      <c r="H8" s="11">
        <f t="shared" si="2"/>
        <v>44</v>
      </c>
      <c r="I8">
        <v>1</v>
      </c>
    </row>
    <row r="9" spans="1:9" ht="15">
      <c r="A9" s="2">
        <v>8</v>
      </c>
      <c r="B9" t="s">
        <v>636</v>
      </c>
      <c r="C9" t="s">
        <v>120</v>
      </c>
      <c r="D9" s="6">
        <v>32</v>
      </c>
      <c r="E9" s="5">
        <v>0.03096064814814815</v>
      </c>
      <c r="F9" s="11">
        <f t="shared" si="0"/>
        <v>43</v>
      </c>
      <c r="G9" s="11">
        <f t="shared" si="1"/>
        <v>43</v>
      </c>
      <c r="H9" s="11">
        <f t="shared" si="2"/>
        <v>43</v>
      </c>
      <c r="I9">
        <v>1</v>
      </c>
    </row>
    <row r="10" spans="1:8" ht="15">
      <c r="A10" s="2">
        <v>9</v>
      </c>
      <c r="B10" t="s">
        <v>646</v>
      </c>
      <c r="C10" t="s">
        <v>120</v>
      </c>
      <c r="D10" s="6">
        <v>51</v>
      </c>
      <c r="E10" s="5">
        <v>0.031018518518518515</v>
      </c>
      <c r="F10" s="11" t="str">
        <f t="shared" si="0"/>
        <v>-</v>
      </c>
      <c r="G10" s="11">
        <f t="shared" si="1"/>
        <v>42</v>
      </c>
      <c r="H10" s="11">
        <f t="shared" si="2"/>
        <v>43</v>
      </c>
    </row>
    <row r="11" spans="1:8" ht="15">
      <c r="A11" s="2">
        <v>10</v>
      </c>
      <c r="B11" t="s">
        <v>647</v>
      </c>
      <c r="C11" t="s">
        <v>120</v>
      </c>
      <c r="D11" s="6">
        <v>48</v>
      </c>
      <c r="E11" s="5">
        <v>0.03107638888888889</v>
      </c>
      <c r="F11" s="11" t="str">
        <f t="shared" si="0"/>
        <v>-</v>
      </c>
      <c r="G11" s="11">
        <f t="shared" si="1"/>
        <v>41</v>
      </c>
      <c r="H11" s="11">
        <f t="shared" si="2"/>
        <v>43</v>
      </c>
    </row>
    <row r="12" spans="1:9" ht="15">
      <c r="A12" s="2">
        <v>11</v>
      </c>
      <c r="B12" t="s">
        <v>642</v>
      </c>
      <c r="C12" t="s">
        <v>297</v>
      </c>
      <c r="D12" s="6">
        <v>24</v>
      </c>
      <c r="E12" s="5">
        <v>0.03166666666666667</v>
      </c>
      <c r="F12" s="11">
        <f t="shared" si="0"/>
        <v>42</v>
      </c>
      <c r="G12" s="11">
        <f t="shared" si="1"/>
        <v>40</v>
      </c>
      <c r="H12" s="11">
        <f t="shared" si="2"/>
        <v>42</v>
      </c>
      <c r="I12">
        <v>1</v>
      </c>
    </row>
    <row r="13" spans="1:8" ht="15">
      <c r="A13" s="2">
        <v>12</v>
      </c>
      <c r="B13" t="s">
        <v>648</v>
      </c>
      <c r="C13" t="s">
        <v>120</v>
      </c>
      <c r="D13" s="6">
        <v>41</v>
      </c>
      <c r="E13" s="5">
        <v>0.032164351851851854</v>
      </c>
      <c r="F13" s="11" t="str">
        <f t="shared" si="0"/>
        <v>-</v>
      </c>
      <c r="G13" s="11">
        <f t="shared" si="1"/>
        <v>39</v>
      </c>
      <c r="H13" s="11">
        <f t="shared" si="2"/>
        <v>42</v>
      </c>
    </row>
    <row r="14" spans="1:9" ht="15">
      <c r="A14" s="2">
        <v>13</v>
      </c>
      <c r="B14" t="s">
        <v>650</v>
      </c>
      <c r="C14" t="s">
        <v>280</v>
      </c>
      <c r="D14" s="6">
        <v>24</v>
      </c>
      <c r="E14" s="5">
        <v>0.0324537037037037</v>
      </c>
      <c r="F14" s="11">
        <f t="shared" si="0"/>
        <v>41</v>
      </c>
      <c r="G14" s="11">
        <f t="shared" si="1"/>
        <v>38</v>
      </c>
      <c r="H14" s="11">
        <f t="shared" si="2"/>
        <v>41</v>
      </c>
      <c r="I14">
        <v>1</v>
      </c>
    </row>
    <row r="15" spans="1:9" ht="15">
      <c r="A15" s="2">
        <v>14</v>
      </c>
      <c r="B15" t="s">
        <v>625</v>
      </c>
      <c r="C15" t="s">
        <v>280</v>
      </c>
      <c r="D15" s="6">
        <v>43</v>
      </c>
      <c r="E15" s="5">
        <v>0.03273148148148148</v>
      </c>
      <c r="F15" s="11">
        <f t="shared" si="0"/>
        <v>40</v>
      </c>
      <c r="G15" s="11">
        <f t="shared" si="1"/>
        <v>37</v>
      </c>
      <c r="H15" s="11">
        <f t="shared" si="2"/>
        <v>40</v>
      </c>
      <c r="I15">
        <v>1</v>
      </c>
    </row>
    <row r="16" spans="1:9" ht="15">
      <c r="A16" s="2">
        <v>15</v>
      </c>
      <c r="B16" t="s">
        <v>626</v>
      </c>
      <c r="C16" t="s">
        <v>280</v>
      </c>
      <c r="D16" s="6">
        <v>42</v>
      </c>
      <c r="E16" s="5">
        <v>0.0330787037037037</v>
      </c>
      <c r="F16" s="11">
        <f t="shared" si="0"/>
        <v>39</v>
      </c>
      <c r="G16" s="11">
        <f t="shared" si="1"/>
        <v>36</v>
      </c>
      <c r="H16" s="11">
        <f t="shared" si="2"/>
        <v>39</v>
      </c>
      <c r="I16">
        <v>1</v>
      </c>
    </row>
    <row r="17" spans="1:8" ht="15">
      <c r="A17" s="2">
        <v>16</v>
      </c>
      <c r="B17" t="s">
        <v>637</v>
      </c>
      <c r="C17" t="s">
        <v>120</v>
      </c>
      <c r="D17" s="6">
        <v>51</v>
      </c>
      <c r="E17" s="5">
        <v>0.03326388888888889</v>
      </c>
      <c r="F17" s="11" t="str">
        <f t="shared" si="0"/>
        <v>-</v>
      </c>
      <c r="G17" s="11">
        <f t="shared" si="1"/>
        <v>35</v>
      </c>
      <c r="H17" s="11">
        <f t="shared" si="2"/>
        <v>39</v>
      </c>
    </row>
    <row r="18" spans="1:8" ht="15">
      <c r="A18" s="2">
        <v>17</v>
      </c>
      <c r="B18" t="s">
        <v>640</v>
      </c>
      <c r="C18" t="s">
        <v>120</v>
      </c>
      <c r="D18" s="6">
        <v>21</v>
      </c>
      <c r="E18" s="5">
        <v>0.03365740740740741</v>
      </c>
      <c r="F18" s="11" t="str">
        <f t="shared" si="0"/>
        <v>-</v>
      </c>
      <c r="G18" s="11">
        <f t="shared" si="1"/>
        <v>34</v>
      </c>
      <c r="H18" s="11">
        <f t="shared" si="2"/>
        <v>39</v>
      </c>
    </row>
    <row r="19" spans="1:8" ht="15">
      <c r="A19" s="2">
        <v>18</v>
      </c>
      <c r="B19" t="s">
        <v>632</v>
      </c>
      <c r="C19" t="s">
        <v>120</v>
      </c>
      <c r="D19" s="6">
        <v>41</v>
      </c>
      <c r="E19" s="5">
        <v>0.034074074074074076</v>
      </c>
      <c r="F19" s="11" t="str">
        <f t="shared" si="0"/>
        <v>-</v>
      </c>
      <c r="G19" s="11">
        <f t="shared" si="1"/>
        <v>33</v>
      </c>
      <c r="H19" s="11">
        <f t="shared" si="2"/>
        <v>39</v>
      </c>
    </row>
    <row r="20" spans="1:8" ht="15">
      <c r="A20" s="2">
        <v>19</v>
      </c>
      <c r="B20" t="s">
        <v>629</v>
      </c>
      <c r="C20" t="s">
        <v>120</v>
      </c>
      <c r="D20" s="6">
        <v>43</v>
      </c>
      <c r="E20" s="5">
        <v>0.0341087962962963</v>
      </c>
      <c r="F20" s="11" t="str">
        <f t="shared" si="0"/>
        <v>-</v>
      </c>
      <c r="G20" s="11">
        <f t="shared" si="1"/>
        <v>32</v>
      </c>
      <c r="H20" s="11">
        <f t="shared" si="2"/>
        <v>39</v>
      </c>
    </row>
    <row r="21" spans="1:9" ht="15">
      <c r="A21" s="2">
        <v>20</v>
      </c>
      <c r="B21" t="s">
        <v>624</v>
      </c>
      <c r="C21" t="s">
        <v>359</v>
      </c>
      <c r="D21" s="6">
        <v>45</v>
      </c>
      <c r="E21" s="5">
        <v>0.03422453703703703</v>
      </c>
      <c r="F21" s="11">
        <f t="shared" si="0"/>
        <v>38</v>
      </c>
      <c r="G21" s="11">
        <f t="shared" si="1"/>
        <v>31</v>
      </c>
      <c r="H21" s="11">
        <f t="shared" si="2"/>
        <v>38</v>
      </c>
      <c r="I21">
        <v>1</v>
      </c>
    </row>
    <row r="22" spans="1:8" ht="15">
      <c r="A22" s="2">
        <v>21</v>
      </c>
      <c r="B22" t="s">
        <v>638</v>
      </c>
      <c r="C22" t="s">
        <v>120</v>
      </c>
      <c r="D22" s="6">
        <v>28</v>
      </c>
      <c r="E22" s="5">
        <v>0.03445601851851852</v>
      </c>
      <c r="F22" s="11" t="str">
        <f t="shared" si="0"/>
        <v>-</v>
      </c>
      <c r="G22" s="11">
        <f t="shared" si="1"/>
        <v>30</v>
      </c>
      <c r="H22" s="11">
        <f t="shared" si="2"/>
        <v>38</v>
      </c>
    </row>
    <row r="23" spans="1:8" ht="15">
      <c r="A23" s="2">
        <v>22</v>
      </c>
      <c r="B23" t="s">
        <v>633</v>
      </c>
      <c r="C23" t="s">
        <v>120</v>
      </c>
      <c r="D23" s="6">
        <v>37</v>
      </c>
      <c r="E23" s="5">
        <v>0.037280092592592594</v>
      </c>
      <c r="F23" s="11" t="str">
        <f t="shared" si="0"/>
        <v>-</v>
      </c>
      <c r="G23" s="11">
        <f t="shared" si="1"/>
        <v>29</v>
      </c>
      <c r="H23" s="11">
        <f t="shared" si="2"/>
        <v>38</v>
      </c>
    </row>
    <row r="24" spans="1:8" ht="15">
      <c r="A24" s="2">
        <v>23</v>
      </c>
      <c r="B24" t="s">
        <v>634</v>
      </c>
      <c r="C24" t="s">
        <v>120</v>
      </c>
      <c r="D24" s="6">
        <v>44</v>
      </c>
      <c r="E24" s="3">
        <v>0.03761574074074074</v>
      </c>
      <c r="F24" s="11" t="str">
        <f t="shared" si="0"/>
        <v>-</v>
      </c>
      <c r="G24" s="11">
        <f t="shared" si="1"/>
        <v>28</v>
      </c>
      <c r="H24" s="11">
        <f t="shared" si="2"/>
        <v>38</v>
      </c>
    </row>
    <row r="25" spans="1:8" ht="15">
      <c r="A25" s="2">
        <v>24</v>
      </c>
      <c r="B25" t="s">
        <v>639</v>
      </c>
      <c r="C25" t="s">
        <v>120</v>
      </c>
      <c r="D25" s="6">
        <v>39</v>
      </c>
      <c r="E25" s="3">
        <v>0.038078703703703705</v>
      </c>
      <c r="F25" s="11" t="str">
        <f t="shared" si="0"/>
        <v>-</v>
      </c>
      <c r="G25" s="11">
        <f t="shared" si="1"/>
        <v>27</v>
      </c>
      <c r="H25" s="11">
        <f t="shared" si="2"/>
        <v>38</v>
      </c>
    </row>
    <row r="26" spans="1:9" ht="15">
      <c r="A26" s="2">
        <v>25</v>
      </c>
      <c r="B26" t="s">
        <v>649</v>
      </c>
      <c r="C26" t="s">
        <v>280</v>
      </c>
      <c r="D26" s="6">
        <v>52</v>
      </c>
      <c r="E26" s="3">
        <v>0.039155092592592596</v>
      </c>
      <c r="F26" s="11">
        <f t="shared" si="0"/>
        <v>37</v>
      </c>
      <c r="G26" s="11">
        <f t="shared" si="1"/>
        <v>26</v>
      </c>
      <c r="H26" s="11">
        <f t="shared" si="2"/>
        <v>37</v>
      </c>
      <c r="I26">
        <v>1</v>
      </c>
    </row>
    <row r="27" spans="1:8" ht="15">
      <c r="A27" s="2">
        <v>26</v>
      </c>
      <c r="B27" t="s">
        <v>627</v>
      </c>
      <c r="C27" t="s">
        <v>280</v>
      </c>
      <c r="D27" s="6">
        <v>58</v>
      </c>
      <c r="E27" s="3">
        <v>0.03928240740740741</v>
      </c>
      <c r="F27" s="11" t="str">
        <f t="shared" si="0"/>
        <v>-</v>
      </c>
      <c r="G27" s="11">
        <f t="shared" si="1"/>
        <v>25</v>
      </c>
      <c r="H27" s="11">
        <f t="shared" si="2"/>
        <v>37</v>
      </c>
    </row>
    <row r="28" spans="1:8" ht="15">
      <c r="A28" s="2">
        <v>27</v>
      </c>
      <c r="B28" t="s">
        <v>635</v>
      </c>
      <c r="C28" t="s">
        <v>120</v>
      </c>
      <c r="D28" s="6">
        <v>33</v>
      </c>
      <c r="E28" s="3">
        <v>0.040185185185185185</v>
      </c>
      <c r="F28" s="11" t="str">
        <f t="shared" si="0"/>
        <v>-</v>
      </c>
      <c r="G28" s="11">
        <f t="shared" si="1"/>
        <v>24</v>
      </c>
      <c r="H28" s="11">
        <f t="shared" si="2"/>
        <v>37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0" bestFit="1" customWidth="1"/>
    <col min="2" max="2" width="18.421875" style="0" bestFit="1" customWidth="1"/>
    <col min="3" max="3" width="4.00390625" style="0" customWidth="1"/>
    <col min="4" max="4" width="4.140625" style="0" customWidth="1"/>
    <col min="5" max="5" width="4.28125" style="0" customWidth="1"/>
    <col min="6" max="6" width="4.140625" style="0" customWidth="1"/>
    <col min="7" max="7" width="5.57421875" style="0" bestFit="1" customWidth="1"/>
  </cols>
  <sheetData>
    <row r="1" spans="1:7" ht="15">
      <c r="A1" s="10" t="s">
        <v>597</v>
      </c>
      <c r="B1" s="10" t="s">
        <v>601</v>
      </c>
      <c r="C1" s="18" t="s">
        <v>602</v>
      </c>
      <c r="D1" s="18"/>
      <c r="E1" s="18"/>
      <c r="F1" s="18"/>
      <c r="G1" s="10" t="s">
        <v>603</v>
      </c>
    </row>
    <row r="2" spans="1:7" ht="15">
      <c r="A2" s="10">
        <v>1</v>
      </c>
      <c r="B2" s="15" t="s">
        <v>120</v>
      </c>
      <c r="C2">
        <v>49</v>
      </c>
      <c r="D2">
        <v>45</v>
      </c>
      <c r="E2">
        <v>44</v>
      </c>
      <c r="F2">
        <v>43</v>
      </c>
      <c r="G2" s="10">
        <f aca="true" t="shared" si="0" ref="G2:G18">SUM(C2:F2)</f>
        <v>181</v>
      </c>
    </row>
    <row r="3" spans="1:7" ht="15">
      <c r="A3" s="10">
        <v>2</v>
      </c>
      <c r="B3" s="15" t="s">
        <v>280</v>
      </c>
      <c r="C3">
        <v>41</v>
      </c>
      <c r="D3">
        <v>40</v>
      </c>
      <c r="E3">
        <v>39</v>
      </c>
      <c r="F3">
        <v>37</v>
      </c>
      <c r="G3" s="10">
        <f t="shared" si="0"/>
        <v>157</v>
      </c>
    </row>
    <row r="4" spans="1:7" ht="15">
      <c r="A4" s="10">
        <v>3</v>
      </c>
      <c r="B4" s="15" t="s">
        <v>604</v>
      </c>
      <c r="C4">
        <v>50</v>
      </c>
      <c r="D4">
        <v>47</v>
      </c>
      <c r="G4" s="10">
        <f t="shared" si="0"/>
        <v>97</v>
      </c>
    </row>
    <row r="5" spans="1:7" ht="15">
      <c r="A5" s="10">
        <v>4</v>
      </c>
      <c r="B5" s="15" t="s">
        <v>605</v>
      </c>
      <c r="C5">
        <v>46</v>
      </c>
      <c r="D5">
        <v>42</v>
      </c>
      <c r="G5" s="10">
        <f t="shared" si="0"/>
        <v>88</v>
      </c>
    </row>
    <row r="6" spans="1:7" ht="15">
      <c r="A6" s="10">
        <v>5</v>
      </c>
      <c r="B6" s="15" t="s">
        <v>359</v>
      </c>
      <c r="C6">
        <v>48</v>
      </c>
      <c r="D6">
        <v>38</v>
      </c>
      <c r="G6" s="10">
        <f t="shared" si="0"/>
        <v>86</v>
      </c>
    </row>
    <row r="7" spans="1:7" ht="15">
      <c r="A7" s="10" t="s">
        <v>612</v>
      </c>
      <c r="B7" s="15" t="s">
        <v>613</v>
      </c>
      <c r="G7" s="10">
        <f t="shared" si="0"/>
        <v>0</v>
      </c>
    </row>
    <row r="8" spans="1:7" ht="15">
      <c r="A8" s="10" t="s">
        <v>612</v>
      </c>
      <c r="B8" s="15" t="s">
        <v>614</v>
      </c>
      <c r="G8" s="10">
        <f t="shared" si="0"/>
        <v>0</v>
      </c>
    </row>
    <row r="9" spans="1:7" ht="15">
      <c r="A9" s="10" t="s">
        <v>612</v>
      </c>
      <c r="B9" s="15" t="s">
        <v>606</v>
      </c>
      <c r="G9" s="10">
        <f t="shared" si="0"/>
        <v>0</v>
      </c>
    </row>
    <row r="10" spans="1:7" ht="15">
      <c r="A10" s="10" t="s">
        <v>612</v>
      </c>
      <c r="B10" s="15" t="s">
        <v>615</v>
      </c>
      <c r="G10" s="10">
        <f t="shared" si="0"/>
        <v>0</v>
      </c>
    </row>
    <row r="11" spans="1:7" ht="15">
      <c r="A11" s="10" t="s">
        <v>612</v>
      </c>
      <c r="B11" s="15" t="s">
        <v>608</v>
      </c>
      <c r="G11" s="10">
        <f t="shared" si="0"/>
        <v>0</v>
      </c>
    </row>
    <row r="12" spans="1:7" ht="15">
      <c r="A12" s="10" t="s">
        <v>612</v>
      </c>
      <c r="B12" s="15" t="s">
        <v>607</v>
      </c>
      <c r="G12" s="10">
        <f t="shared" si="0"/>
        <v>0</v>
      </c>
    </row>
    <row r="13" spans="1:7" ht="15">
      <c r="A13" s="10" t="s">
        <v>612</v>
      </c>
      <c r="B13" s="15" t="s">
        <v>609</v>
      </c>
      <c r="G13" s="10">
        <f t="shared" si="0"/>
        <v>0</v>
      </c>
    </row>
    <row r="14" spans="1:7" ht="15">
      <c r="A14" s="10" t="s">
        <v>612</v>
      </c>
      <c r="B14" s="15" t="s">
        <v>616</v>
      </c>
      <c r="G14" s="10">
        <f t="shared" si="0"/>
        <v>0</v>
      </c>
    </row>
    <row r="15" spans="1:7" ht="15">
      <c r="A15" s="10" t="s">
        <v>612</v>
      </c>
      <c r="B15" s="15" t="s">
        <v>610</v>
      </c>
      <c r="G15" s="10">
        <f t="shared" si="0"/>
        <v>0</v>
      </c>
    </row>
    <row r="16" spans="1:7" ht="15">
      <c r="A16" s="10" t="s">
        <v>612</v>
      </c>
      <c r="B16" s="15" t="s">
        <v>617</v>
      </c>
      <c r="G16" s="10">
        <f t="shared" si="0"/>
        <v>0</v>
      </c>
    </row>
    <row r="17" spans="1:7" ht="15">
      <c r="A17" s="10" t="s">
        <v>612</v>
      </c>
      <c r="B17" s="15" t="s">
        <v>611</v>
      </c>
      <c r="G17" s="10">
        <f t="shared" si="0"/>
        <v>0</v>
      </c>
    </row>
    <row r="18" spans="1:7" ht="15">
      <c r="A18" s="10" t="s">
        <v>612</v>
      </c>
      <c r="B18" s="15" t="s">
        <v>531</v>
      </c>
      <c r="G18" s="10">
        <f t="shared" si="0"/>
        <v>0</v>
      </c>
    </row>
    <row r="21" spans="1:7" ht="15" hidden="1">
      <c r="A21" s="10"/>
      <c r="B21" s="15"/>
      <c r="C21" t="s">
        <v>618</v>
      </c>
      <c r="G21" s="2"/>
    </row>
    <row r="22" spans="1:8" ht="15" hidden="1">
      <c r="A22" s="10"/>
      <c r="B22" s="15"/>
      <c r="C22" t="s">
        <v>619</v>
      </c>
      <c r="D22" t="s">
        <v>620</v>
      </c>
      <c r="G22" s="2">
        <f>SUM(G2:G18)</f>
        <v>609</v>
      </c>
      <c r="H22" t="s">
        <v>621</v>
      </c>
    </row>
    <row r="23" spans="1:8" ht="15" hidden="1">
      <c r="A23" s="10"/>
      <c r="B23" s="15"/>
      <c r="C23">
        <f>MAX(C2:F17)</f>
        <v>50</v>
      </c>
      <c r="D23">
        <f>MIN(C1:F17)</f>
        <v>37</v>
      </c>
      <c r="G23" s="2">
        <f>(C23*(C23+1)-D23*(D23-1))/2</f>
        <v>609</v>
      </c>
      <c r="H23" t="s">
        <v>622</v>
      </c>
    </row>
    <row r="24" ht="15" hidden="1">
      <c r="G24" t="str">
        <f>IF(G22=G23,"ok","CHECK")</f>
        <v>ok</v>
      </c>
    </row>
  </sheetData>
  <sheetProtection/>
  <mergeCells count="1">
    <mergeCell ref="C1:F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8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0.140625" style="2" bestFit="1" customWidth="1"/>
    <col min="2" max="2" width="14.28125" style="2" customWidth="1"/>
    <col min="3" max="3" width="9.140625" style="2" customWidth="1"/>
    <col min="4" max="4" width="11.28125" style="0" customWidth="1"/>
    <col min="5" max="5" width="11.00390625" style="0" customWidth="1"/>
    <col min="6" max="7" width="9.140625" style="6" customWidth="1"/>
    <col min="8" max="8" width="15.00390625" style="0" customWidth="1"/>
    <col min="9" max="9" width="0.13671875" style="0" customWidth="1"/>
  </cols>
  <sheetData>
    <row r="1" spans="1:4" ht="15">
      <c r="A1" s="9"/>
      <c r="B1" s="9" t="s">
        <v>545</v>
      </c>
      <c r="C1" s="8"/>
      <c r="D1" s="9"/>
    </row>
    <row r="3" spans="1:9" ht="15">
      <c r="A3" s="2" t="s">
        <v>308</v>
      </c>
      <c r="B3" s="2" t="s">
        <v>268</v>
      </c>
      <c r="C3" s="2" t="s">
        <v>269</v>
      </c>
      <c r="D3" t="s">
        <v>0</v>
      </c>
      <c r="E3" t="s">
        <v>1</v>
      </c>
      <c r="F3" s="6" t="s">
        <v>2</v>
      </c>
      <c r="G3" s="6" t="s">
        <v>3</v>
      </c>
      <c r="H3" t="s">
        <v>4</v>
      </c>
      <c r="I3" t="s">
        <v>5</v>
      </c>
    </row>
    <row r="5" spans="1:8" ht="15">
      <c r="A5" s="2">
        <v>1</v>
      </c>
      <c r="B5" s="3">
        <v>0.022430555555555554</v>
      </c>
      <c r="C5" s="2">
        <v>238</v>
      </c>
      <c r="D5" t="s">
        <v>374</v>
      </c>
      <c r="E5" t="s">
        <v>375</v>
      </c>
      <c r="F5" s="6" t="s">
        <v>94</v>
      </c>
      <c r="G5" s="6">
        <v>28</v>
      </c>
      <c r="H5" t="s">
        <v>120</v>
      </c>
    </row>
    <row r="6" spans="1:8" ht="15">
      <c r="A6" s="2">
        <v>2</v>
      </c>
      <c r="B6" s="3">
        <v>0.02342592592592593</v>
      </c>
      <c r="C6" s="2">
        <v>257</v>
      </c>
      <c r="D6" t="s">
        <v>100</v>
      </c>
      <c r="E6" t="s">
        <v>112</v>
      </c>
      <c r="F6" s="6" t="s">
        <v>94</v>
      </c>
      <c r="G6" s="6">
        <v>31</v>
      </c>
      <c r="H6" t="s">
        <v>121</v>
      </c>
    </row>
    <row r="7" spans="1:8" ht="15">
      <c r="A7" s="2">
        <v>3</v>
      </c>
      <c r="B7" s="3">
        <v>0.023877314814814813</v>
      </c>
      <c r="C7" s="2">
        <v>89</v>
      </c>
      <c r="D7" t="s">
        <v>225</v>
      </c>
      <c r="E7" t="s">
        <v>25</v>
      </c>
      <c r="F7" s="6" t="s">
        <v>8</v>
      </c>
      <c r="G7" s="6">
        <v>35</v>
      </c>
      <c r="H7" t="s">
        <v>54</v>
      </c>
    </row>
    <row r="8" spans="1:8" ht="15">
      <c r="A8" s="2">
        <v>4</v>
      </c>
      <c r="B8" s="3">
        <v>0.023912037037037034</v>
      </c>
      <c r="C8" s="2">
        <v>206</v>
      </c>
      <c r="D8" t="s">
        <v>328</v>
      </c>
      <c r="E8" t="s">
        <v>298</v>
      </c>
      <c r="F8" s="6" t="s">
        <v>94</v>
      </c>
      <c r="G8" s="6">
        <v>29</v>
      </c>
      <c r="H8" t="s">
        <v>329</v>
      </c>
    </row>
    <row r="9" spans="1:8" ht="15">
      <c r="A9" s="2">
        <v>5</v>
      </c>
      <c r="B9" s="5">
        <v>0.02398148148148148</v>
      </c>
      <c r="C9" s="2">
        <v>126</v>
      </c>
      <c r="D9" t="s">
        <v>32</v>
      </c>
      <c r="E9" s="1" t="s">
        <v>31</v>
      </c>
      <c r="F9" s="6" t="s">
        <v>8</v>
      </c>
      <c r="G9" s="6">
        <v>31</v>
      </c>
      <c r="H9" t="s">
        <v>33</v>
      </c>
    </row>
    <row r="10" spans="1:8" ht="15">
      <c r="A10" s="2">
        <v>6</v>
      </c>
      <c r="B10" s="3">
        <v>0.024340277777777777</v>
      </c>
      <c r="C10" s="7">
        <v>187</v>
      </c>
      <c r="D10" t="s">
        <v>291</v>
      </c>
      <c r="E10" t="s">
        <v>290</v>
      </c>
      <c r="F10" s="6" t="s">
        <v>94</v>
      </c>
      <c r="G10" s="6">
        <v>46</v>
      </c>
      <c r="H10" t="s">
        <v>120</v>
      </c>
    </row>
    <row r="11" spans="1:8" ht="15">
      <c r="A11" s="2">
        <v>7</v>
      </c>
      <c r="B11" s="3">
        <v>0.02445601851851852</v>
      </c>
      <c r="C11" s="2">
        <f>+C10+1</f>
        <v>188</v>
      </c>
      <c r="D11" t="s">
        <v>459</v>
      </c>
      <c r="E11" t="s">
        <v>83</v>
      </c>
      <c r="F11" s="6" t="s">
        <v>94</v>
      </c>
      <c r="G11" s="6">
        <v>34</v>
      </c>
      <c r="H11" t="s">
        <v>274</v>
      </c>
    </row>
    <row r="12" spans="1:8" ht="15">
      <c r="A12" s="2">
        <v>8</v>
      </c>
      <c r="B12" s="3">
        <v>0.024560185185185185</v>
      </c>
      <c r="C12" s="2">
        <v>164</v>
      </c>
      <c r="D12" t="s">
        <v>90</v>
      </c>
      <c r="E12" s="1" t="s">
        <v>89</v>
      </c>
      <c r="F12" s="6" t="s">
        <v>94</v>
      </c>
      <c r="G12" s="6">
        <v>29</v>
      </c>
      <c r="H12" t="s">
        <v>117</v>
      </c>
    </row>
    <row r="13" spans="1:8" ht="15">
      <c r="A13" s="2">
        <v>9</v>
      </c>
      <c r="B13" s="3" t="s">
        <v>522</v>
      </c>
      <c r="C13" s="2">
        <v>250</v>
      </c>
      <c r="D13" t="s">
        <v>387</v>
      </c>
      <c r="E13" t="s">
        <v>349</v>
      </c>
      <c r="F13" s="6" t="s">
        <v>94</v>
      </c>
      <c r="G13" s="6">
        <v>42</v>
      </c>
      <c r="H13" t="s">
        <v>388</v>
      </c>
    </row>
    <row r="14" spans="1:8" ht="15">
      <c r="A14" s="2">
        <v>10</v>
      </c>
      <c r="B14" s="3">
        <v>0.02461805555555556</v>
      </c>
      <c r="C14" s="2">
        <v>169</v>
      </c>
      <c r="D14" t="s">
        <v>101</v>
      </c>
      <c r="E14" t="s">
        <v>100</v>
      </c>
      <c r="F14" s="6" t="s">
        <v>94</v>
      </c>
      <c r="G14" s="6">
        <v>43</v>
      </c>
      <c r="H14" t="s">
        <v>118</v>
      </c>
    </row>
    <row r="15" spans="1:8" ht="15">
      <c r="A15" s="2">
        <v>11</v>
      </c>
      <c r="B15" s="3">
        <v>0.02479166666666667</v>
      </c>
      <c r="C15" s="2">
        <v>29</v>
      </c>
      <c r="D15" t="s">
        <v>140</v>
      </c>
      <c r="E15" t="s">
        <v>139</v>
      </c>
      <c r="F15" s="6" t="s">
        <v>8</v>
      </c>
      <c r="G15" s="6">
        <v>48</v>
      </c>
      <c r="H15" t="s">
        <v>30</v>
      </c>
    </row>
    <row r="16" spans="1:7" ht="15">
      <c r="A16" s="2">
        <v>12</v>
      </c>
      <c r="B16" s="3">
        <v>0.02512731481481481</v>
      </c>
      <c r="C16" s="2">
        <v>272</v>
      </c>
      <c r="D16" t="s">
        <v>423</v>
      </c>
      <c r="E16" t="s">
        <v>108</v>
      </c>
      <c r="F16" s="6" t="s">
        <v>94</v>
      </c>
      <c r="G16" s="6">
        <v>39</v>
      </c>
    </row>
    <row r="17" spans="1:8" ht="15">
      <c r="A17" s="2">
        <v>13</v>
      </c>
      <c r="B17" s="3">
        <v>0.02517361111111111</v>
      </c>
      <c r="C17" s="2">
        <v>123</v>
      </c>
      <c r="D17" t="s">
        <v>27</v>
      </c>
      <c r="E17" s="1" t="s">
        <v>26</v>
      </c>
      <c r="F17" s="6" t="s">
        <v>8</v>
      </c>
      <c r="G17" s="6">
        <v>43</v>
      </c>
      <c r="H17" t="s">
        <v>28</v>
      </c>
    </row>
    <row r="18" spans="1:8" ht="15">
      <c r="A18" s="2">
        <v>14</v>
      </c>
      <c r="B18" s="3">
        <v>0.025208333333333333</v>
      </c>
      <c r="C18" s="2">
        <v>202</v>
      </c>
      <c r="D18" t="s">
        <v>127</v>
      </c>
      <c r="E18" t="s">
        <v>106</v>
      </c>
      <c r="F18" s="6" t="s">
        <v>94</v>
      </c>
      <c r="G18" s="6">
        <v>42</v>
      </c>
      <c r="H18" t="s">
        <v>297</v>
      </c>
    </row>
    <row r="19" spans="1:8" ht="15">
      <c r="A19" s="2">
        <v>15</v>
      </c>
      <c r="B19" s="3">
        <v>0.025243055555555557</v>
      </c>
      <c r="C19" s="7">
        <v>191</v>
      </c>
      <c r="D19" t="s">
        <v>296</v>
      </c>
      <c r="E19" t="s">
        <v>91</v>
      </c>
      <c r="F19" s="6" t="s">
        <v>94</v>
      </c>
      <c r="G19" s="6">
        <v>34</v>
      </c>
      <c r="H19" t="s">
        <v>297</v>
      </c>
    </row>
    <row r="20" spans="1:8" ht="15">
      <c r="A20" s="2">
        <v>16</v>
      </c>
      <c r="B20" s="3">
        <v>0.025243055555555557</v>
      </c>
      <c r="C20" s="2">
        <v>204</v>
      </c>
      <c r="D20" t="s">
        <v>324</v>
      </c>
      <c r="E20" t="s">
        <v>325</v>
      </c>
      <c r="F20" s="6" t="s">
        <v>94</v>
      </c>
      <c r="G20" s="6">
        <v>34</v>
      </c>
      <c r="H20" t="s">
        <v>297</v>
      </c>
    </row>
    <row r="21" spans="1:8" ht="15">
      <c r="A21" s="2">
        <v>17</v>
      </c>
      <c r="B21" s="3">
        <v>0.02533564814814815</v>
      </c>
      <c r="C21" s="2">
        <v>251</v>
      </c>
      <c r="D21" t="s">
        <v>389</v>
      </c>
      <c r="E21" t="s">
        <v>275</v>
      </c>
      <c r="F21" s="6" t="s">
        <v>94</v>
      </c>
      <c r="G21" s="6">
        <v>54</v>
      </c>
      <c r="H21" t="s">
        <v>390</v>
      </c>
    </row>
    <row r="22" spans="1:8" ht="15">
      <c r="A22" s="2">
        <v>18</v>
      </c>
      <c r="B22" s="3">
        <v>0.02539351851851852</v>
      </c>
      <c r="C22" s="2">
        <v>43</v>
      </c>
      <c r="D22" t="s">
        <v>174</v>
      </c>
      <c r="E22" t="s">
        <v>173</v>
      </c>
      <c r="F22" s="6" t="s">
        <v>8</v>
      </c>
      <c r="G22" s="6">
        <v>32</v>
      </c>
      <c r="H22" t="s">
        <v>175</v>
      </c>
    </row>
    <row r="23" spans="1:8" ht="15">
      <c r="A23" s="2">
        <v>19</v>
      </c>
      <c r="B23" s="3">
        <v>0.025451388888888888</v>
      </c>
      <c r="C23" s="2">
        <f>+C22+1</f>
        <v>44</v>
      </c>
      <c r="D23" t="s">
        <v>512</v>
      </c>
      <c r="E23" t="s">
        <v>358</v>
      </c>
      <c r="F23" s="6" t="s">
        <v>94</v>
      </c>
      <c r="G23" s="6">
        <v>47</v>
      </c>
      <c r="H23" t="s">
        <v>120</v>
      </c>
    </row>
    <row r="24" spans="1:7" ht="15">
      <c r="A24" s="2">
        <v>20</v>
      </c>
      <c r="B24" s="4">
        <v>0.02549768518518519</v>
      </c>
      <c r="C24" s="2">
        <v>286</v>
      </c>
      <c r="D24" t="s">
        <v>440</v>
      </c>
      <c r="E24" t="s">
        <v>441</v>
      </c>
      <c r="F24" s="6" t="s">
        <v>94</v>
      </c>
      <c r="G24" s="6">
        <v>16</v>
      </c>
    </row>
    <row r="25" spans="1:8" ht="15">
      <c r="A25" s="2">
        <v>21</v>
      </c>
      <c r="B25" s="3">
        <v>0.025555555555555554</v>
      </c>
      <c r="C25" s="2">
        <v>217</v>
      </c>
      <c r="D25" t="s">
        <v>341</v>
      </c>
      <c r="E25" t="s">
        <v>342</v>
      </c>
      <c r="F25" s="6" t="s">
        <v>94</v>
      </c>
      <c r="G25" s="6">
        <v>51</v>
      </c>
      <c r="H25" t="s">
        <v>343</v>
      </c>
    </row>
    <row r="26" spans="1:8" ht="15">
      <c r="A26" s="2">
        <v>22</v>
      </c>
      <c r="B26" s="3">
        <v>0.025694444444444447</v>
      </c>
      <c r="C26" s="2">
        <v>270</v>
      </c>
      <c r="D26" t="s">
        <v>420</v>
      </c>
      <c r="E26" t="s">
        <v>421</v>
      </c>
      <c r="F26" s="6" t="s">
        <v>94</v>
      </c>
      <c r="G26" s="6">
        <v>37</v>
      </c>
      <c r="H26" t="s">
        <v>534</v>
      </c>
    </row>
    <row r="27" spans="1:8" ht="15">
      <c r="A27" s="2">
        <v>23</v>
      </c>
      <c r="B27" s="3">
        <v>0.02578703703703704</v>
      </c>
      <c r="C27" s="2">
        <v>282</v>
      </c>
      <c r="D27" t="s">
        <v>435</v>
      </c>
      <c r="E27" t="s">
        <v>108</v>
      </c>
      <c r="F27" s="6" t="s">
        <v>94</v>
      </c>
      <c r="G27" s="6">
        <v>43</v>
      </c>
      <c r="H27" t="s">
        <v>280</v>
      </c>
    </row>
    <row r="28" spans="1:8" ht="15">
      <c r="A28" s="2">
        <v>24</v>
      </c>
      <c r="B28" s="3">
        <v>0.025891203703703704</v>
      </c>
      <c r="C28" s="2">
        <v>132</v>
      </c>
      <c r="D28" t="s">
        <v>43</v>
      </c>
      <c r="E28" s="1" t="s">
        <v>42</v>
      </c>
      <c r="F28" s="6" t="s">
        <v>8</v>
      </c>
      <c r="G28" s="6">
        <v>31</v>
      </c>
      <c r="H28" t="s">
        <v>44</v>
      </c>
    </row>
    <row r="29" spans="1:8" ht="15">
      <c r="A29" s="2">
        <v>25</v>
      </c>
      <c r="B29" s="3">
        <v>0.025914351851851855</v>
      </c>
      <c r="C29" s="2">
        <v>168</v>
      </c>
      <c r="D29" t="s">
        <v>99</v>
      </c>
      <c r="E29" t="s">
        <v>98</v>
      </c>
      <c r="F29" s="6" t="s">
        <v>94</v>
      </c>
      <c r="G29" s="6">
        <v>28</v>
      </c>
      <c r="H29" t="s">
        <v>119</v>
      </c>
    </row>
    <row r="30" spans="1:8" ht="15">
      <c r="A30" s="2">
        <v>26</v>
      </c>
      <c r="B30" s="3">
        <v>0.02597222222222222</v>
      </c>
      <c r="C30" s="2">
        <v>334</v>
      </c>
      <c r="D30" t="s">
        <v>498</v>
      </c>
      <c r="E30" t="s">
        <v>275</v>
      </c>
      <c r="F30" s="6" t="s">
        <v>94</v>
      </c>
      <c r="G30" s="6">
        <v>39</v>
      </c>
      <c r="H30" t="s">
        <v>274</v>
      </c>
    </row>
    <row r="31" spans="1:8" ht="15">
      <c r="A31" s="2">
        <v>27</v>
      </c>
      <c r="B31" s="3">
        <v>0.026006944444444447</v>
      </c>
      <c r="C31" s="2">
        <v>53</v>
      </c>
      <c r="D31" t="s">
        <v>35</v>
      </c>
      <c r="E31" t="s">
        <v>29</v>
      </c>
      <c r="F31" s="6" t="s">
        <v>8</v>
      </c>
      <c r="G31" s="6">
        <v>50</v>
      </c>
      <c r="H31" t="s">
        <v>72</v>
      </c>
    </row>
    <row r="32" spans="1:8" ht="15">
      <c r="A32" s="2">
        <v>28</v>
      </c>
      <c r="B32" s="3">
        <v>0.026064814814814815</v>
      </c>
      <c r="C32" s="2">
        <v>233</v>
      </c>
      <c r="D32" t="s">
        <v>360</v>
      </c>
      <c r="E32" t="s">
        <v>361</v>
      </c>
      <c r="F32" s="6" t="s">
        <v>94</v>
      </c>
      <c r="G32" s="6">
        <v>36</v>
      </c>
      <c r="H32" t="s">
        <v>359</v>
      </c>
    </row>
    <row r="33" spans="1:8" ht="15">
      <c r="A33" s="2">
        <v>29</v>
      </c>
      <c r="B33" s="3">
        <v>0.02619212962962963</v>
      </c>
      <c r="C33" s="2">
        <v>237</v>
      </c>
      <c r="D33" t="s">
        <v>417</v>
      </c>
      <c r="E33" t="s">
        <v>410</v>
      </c>
      <c r="F33" s="6" t="s">
        <v>94</v>
      </c>
      <c r="G33" s="6">
        <v>38</v>
      </c>
      <c r="H33" t="s">
        <v>274</v>
      </c>
    </row>
    <row r="34" spans="1:8" ht="15">
      <c r="A34" s="2">
        <v>30</v>
      </c>
      <c r="B34" s="3">
        <v>0.026238425925925925</v>
      </c>
      <c r="C34" s="2">
        <v>219</v>
      </c>
      <c r="D34" t="s">
        <v>302</v>
      </c>
      <c r="E34" t="s">
        <v>346</v>
      </c>
      <c r="F34" s="6" t="s">
        <v>94</v>
      </c>
      <c r="G34" s="6">
        <v>52</v>
      </c>
      <c r="H34" t="s">
        <v>347</v>
      </c>
    </row>
    <row r="35" spans="1:8" ht="15">
      <c r="A35" s="2">
        <v>31</v>
      </c>
      <c r="B35" s="3">
        <v>0.02631944444444444</v>
      </c>
      <c r="C35" s="2">
        <v>59</v>
      </c>
      <c r="D35" t="s">
        <v>149</v>
      </c>
      <c r="E35" t="s">
        <v>148</v>
      </c>
      <c r="F35" s="6" t="s">
        <v>8</v>
      </c>
      <c r="G35" s="6">
        <v>39</v>
      </c>
      <c r="H35" t="s">
        <v>72</v>
      </c>
    </row>
    <row r="36" spans="1:8" ht="15">
      <c r="A36" s="2">
        <v>32</v>
      </c>
      <c r="B36" s="3">
        <v>0.026446759259259264</v>
      </c>
      <c r="C36" s="2">
        <v>235</v>
      </c>
      <c r="D36" t="s">
        <v>415</v>
      </c>
      <c r="E36" t="s">
        <v>349</v>
      </c>
      <c r="F36" s="6" t="s">
        <v>94</v>
      </c>
      <c r="G36" s="6">
        <v>27</v>
      </c>
      <c r="H36" t="s">
        <v>532</v>
      </c>
    </row>
    <row r="37" spans="1:8" ht="15">
      <c r="A37" s="2">
        <v>33</v>
      </c>
      <c r="B37" s="3">
        <v>0.02648148148148148</v>
      </c>
      <c r="C37" s="2">
        <v>133</v>
      </c>
      <c r="D37" t="s">
        <v>46</v>
      </c>
      <c r="E37" s="1" t="s">
        <v>45</v>
      </c>
      <c r="F37" s="6" t="s">
        <v>8</v>
      </c>
      <c r="G37" s="6">
        <v>38</v>
      </c>
      <c r="H37" t="s">
        <v>30</v>
      </c>
    </row>
    <row r="38" spans="1:8" ht="15">
      <c r="A38" s="2">
        <v>34</v>
      </c>
      <c r="B38" s="3">
        <v>0.026493055555555558</v>
      </c>
      <c r="C38" s="2">
        <v>232</v>
      </c>
      <c r="D38" t="s">
        <v>357</v>
      </c>
      <c r="E38" t="s">
        <v>358</v>
      </c>
      <c r="F38" s="6" t="s">
        <v>94</v>
      </c>
      <c r="G38" s="6">
        <v>52</v>
      </c>
      <c r="H38" t="s">
        <v>359</v>
      </c>
    </row>
    <row r="39" spans="1:8" ht="15">
      <c r="A39" s="2">
        <v>35</v>
      </c>
      <c r="B39" s="3">
        <v>0.02652777777777778</v>
      </c>
      <c r="C39" s="2">
        <v>137</v>
      </c>
      <c r="D39" t="s">
        <v>39</v>
      </c>
      <c r="E39" s="1" t="s">
        <v>41</v>
      </c>
      <c r="F39" s="6" t="s">
        <v>8</v>
      </c>
      <c r="G39" s="6">
        <v>32</v>
      </c>
      <c r="H39" t="s">
        <v>40</v>
      </c>
    </row>
    <row r="40" spans="1:8" ht="15">
      <c r="A40" s="2">
        <v>36</v>
      </c>
      <c r="B40" s="3" t="s">
        <v>523</v>
      </c>
      <c r="C40" s="2">
        <v>255</v>
      </c>
      <c r="D40" t="s">
        <v>394</v>
      </c>
      <c r="E40" t="s">
        <v>107</v>
      </c>
      <c r="F40" s="6" t="s">
        <v>94</v>
      </c>
      <c r="G40" s="6">
        <v>53</v>
      </c>
      <c r="H40" t="s">
        <v>516</v>
      </c>
    </row>
    <row r="41" spans="1:8" ht="15">
      <c r="A41" s="2">
        <v>37</v>
      </c>
      <c r="B41" s="3">
        <v>0.026875</v>
      </c>
      <c r="C41" s="2">
        <v>236</v>
      </c>
      <c r="D41" t="s">
        <v>416</v>
      </c>
      <c r="E41" t="s">
        <v>108</v>
      </c>
      <c r="F41" s="6" t="s">
        <v>94</v>
      </c>
      <c r="G41" s="6">
        <v>48</v>
      </c>
      <c r="H41" t="s">
        <v>530</v>
      </c>
    </row>
    <row r="42" spans="1:8" ht="15">
      <c r="A42" s="2">
        <v>38</v>
      </c>
      <c r="B42" s="3">
        <v>0.026921296296296294</v>
      </c>
      <c r="C42" s="2">
        <v>258</v>
      </c>
      <c r="D42" t="s">
        <v>396</v>
      </c>
      <c r="E42" t="s">
        <v>349</v>
      </c>
      <c r="F42" s="6" t="s">
        <v>94</v>
      </c>
      <c r="G42" s="6">
        <v>34</v>
      </c>
      <c r="H42" t="s">
        <v>115</v>
      </c>
    </row>
    <row r="43" spans="1:8" ht="15">
      <c r="A43" s="2">
        <v>39</v>
      </c>
      <c r="B43" s="3" t="s">
        <v>525</v>
      </c>
      <c r="C43" s="2">
        <v>241</v>
      </c>
      <c r="D43" t="s">
        <v>372</v>
      </c>
      <c r="E43" t="s">
        <v>310</v>
      </c>
      <c r="F43" s="6" t="s">
        <v>94</v>
      </c>
      <c r="G43" s="6">
        <v>47</v>
      </c>
      <c r="H43" t="s">
        <v>373</v>
      </c>
    </row>
    <row r="44" spans="1:8" ht="15">
      <c r="A44" s="2">
        <v>40</v>
      </c>
      <c r="B44" s="3">
        <v>0.026990740740740742</v>
      </c>
      <c r="C44" s="2">
        <v>40</v>
      </c>
      <c r="D44" t="s">
        <v>183</v>
      </c>
      <c r="E44" t="s">
        <v>29</v>
      </c>
      <c r="F44" s="6" t="s">
        <v>8</v>
      </c>
      <c r="G44" s="6">
        <v>37</v>
      </c>
      <c r="H44" t="s">
        <v>184</v>
      </c>
    </row>
    <row r="45" spans="1:8" ht="15">
      <c r="A45" s="2">
        <v>41</v>
      </c>
      <c r="B45" s="3">
        <v>0.027083333333333334</v>
      </c>
      <c r="C45" s="2">
        <v>63</v>
      </c>
      <c r="D45" t="s">
        <v>154</v>
      </c>
      <c r="E45" t="s">
        <v>153</v>
      </c>
      <c r="F45" s="6" t="s">
        <v>8</v>
      </c>
      <c r="G45" s="6">
        <v>17</v>
      </c>
      <c r="H45" t="s">
        <v>30</v>
      </c>
    </row>
    <row r="46" spans="1:7" ht="15">
      <c r="A46" s="2">
        <v>42</v>
      </c>
      <c r="B46" s="3">
        <v>0.027210648148148147</v>
      </c>
      <c r="C46" s="2">
        <v>82</v>
      </c>
      <c r="D46" t="s">
        <v>228</v>
      </c>
      <c r="E46" t="s">
        <v>227</v>
      </c>
      <c r="F46" s="6" t="s">
        <v>8</v>
      </c>
      <c r="G46" s="6">
        <v>44</v>
      </c>
    </row>
    <row r="47" spans="1:8" ht="15">
      <c r="A47" s="2">
        <v>43</v>
      </c>
      <c r="B47" s="3">
        <v>0.027222222222222228</v>
      </c>
      <c r="C47" s="2">
        <v>243</v>
      </c>
      <c r="D47" t="s">
        <v>378</v>
      </c>
      <c r="E47" t="s">
        <v>98</v>
      </c>
      <c r="F47" s="6" t="s">
        <v>94</v>
      </c>
      <c r="G47" s="6">
        <v>33</v>
      </c>
      <c r="H47" t="s">
        <v>274</v>
      </c>
    </row>
    <row r="48" spans="1:8" ht="15">
      <c r="A48" s="2">
        <v>44</v>
      </c>
      <c r="B48" s="3">
        <v>0.027222222222222228</v>
      </c>
      <c r="C48" s="2">
        <v>39</v>
      </c>
      <c r="D48" t="s">
        <v>185</v>
      </c>
      <c r="E48" t="s">
        <v>16</v>
      </c>
      <c r="F48" s="6" t="s">
        <v>8</v>
      </c>
      <c r="G48" s="6">
        <v>48</v>
      </c>
      <c r="H48" t="s">
        <v>186</v>
      </c>
    </row>
    <row r="49" spans="1:8" ht="15">
      <c r="A49" s="2">
        <v>45</v>
      </c>
      <c r="B49" s="3">
        <v>0.027291666666666662</v>
      </c>
      <c r="C49" s="2">
        <v>61</v>
      </c>
      <c r="D49" t="s">
        <v>161</v>
      </c>
      <c r="E49" t="s">
        <v>160</v>
      </c>
      <c r="F49" s="6" t="s">
        <v>8</v>
      </c>
      <c r="G49" s="6">
        <v>42</v>
      </c>
      <c r="H49" t="s">
        <v>30</v>
      </c>
    </row>
    <row r="50" spans="1:7" ht="15">
      <c r="A50" s="2">
        <v>46</v>
      </c>
      <c r="B50" s="3">
        <v>0.027395833333333338</v>
      </c>
      <c r="C50" s="2">
        <v>230</v>
      </c>
      <c r="D50" t="s">
        <v>355</v>
      </c>
      <c r="E50" t="s">
        <v>345</v>
      </c>
      <c r="F50" s="6" t="s">
        <v>94</v>
      </c>
      <c r="G50" s="6">
        <v>41</v>
      </c>
    </row>
    <row r="51" spans="1:8" ht="15">
      <c r="A51" s="2">
        <v>47</v>
      </c>
      <c r="B51" s="3">
        <v>0.027430555555555555</v>
      </c>
      <c r="C51" s="7">
        <v>194</v>
      </c>
      <c r="D51" t="s">
        <v>303</v>
      </c>
      <c r="E51" t="s">
        <v>298</v>
      </c>
      <c r="F51" s="6" t="s">
        <v>94</v>
      </c>
      <c r="G51" s="6">
        <v>37</v>
      </c>
      <c r="H51" t="s">
        <v>297</v>
      </c>
    </row>
    <row r="52" spans="1:7" ht="15">
      <c r="A52" s="2">
        <v>48</v>
      </c>
      <c r="B52" s="3">
        <v>0.027476851851851853</v>
      </c>
      <c r="C52" s="2">
        <v>42</v>
      </c>
      <c r="D52" t="s">
        <v>181</v>
      </c>
      <c r="E52" t="s">
        <v>173</v>
      </c>
      <c r="F52" s="6" t="s">
        <v>8</v>
      </c>
      <c r="G52" s="6">
        <v>47</v>
      </c>
    </row>
    <row r="53" spans="1:8" ht="15">
      <c r="A53" s="2">
        <v>49</v>
      </c>
      <c r="B53" s="3">
        <v>0.0275</v>
      </c>
      <c r="C53" s="2">
        <v>285</v>
      </c>
      <c r="D53" t="s">
        <v>438</v>
      </c>
      <c r="E53" t="s">
        <v>439</v>
      </c>
      <c r="F53" s="6" t="s">
        <v>94</v>
      </c>
      <c r="G53" s="6">
        <v>54</v>
      </c>
      <c r="H53" t="s">
        <v>297</v>
      </c>
    </row>
    <row r="54" spans="1:8" ht="15">
      <c r="A54" s="2">
        <v>50</v>
      </c>
      <c r="B54" s="3">
        <v>0.027523148148148147</v>
      </c>
      <c r="C54" s="2">
        <f>+C53+1</f>
        <v>286</v>
      </c>
      <c r="D54" t="s">
        <v>320</v>
      </c>
      <c r="E54" t="s">
        <v>477</v>
      </c>
      <c r="F54" s="6" t="s">
        <v>94</v>
      </c>
      <c r="G54" s="6">
        <v>34</v>
      </c>
      <c r="H54" t="s">
        <v>541</v>
      </c>
    </row>
    <row r="55" spans="1:8" ht="15">
      <c r="A55" s="2">
        <v>51</v>
      </c>
      <c r="B55" s="3">
        <v>0.027592592592592596</v>
      </c>
      <c r="C55" s="2">
        <v>80</v>
      </c>
      <c r="D55" t="s">
        <v>238</v>
      </c>
      <c r="E55" t="s">
        <v>236</v>
      </c>
      <c r="F55" s="6" t="s">
        <v>8</v>
      </c>
      <c r="G55" s="6">
        <v>32</v>
      </c>
      <c r="H55" t="s">
        <v>72</v>
      </c>
    </row>
    <row r="56" spans="1:8" ht="15">
      <c r="A56" s="2">
        <v>52</v>
      </c>
      <c r="B56" s="3">
        <v>0.027650462962962963</v>
      </c>
      <c r="C56" s="2">
        <v>85</v>
      </c>
      <c r="D56" t="s">
        <v>241</v>
      </c>
      <c r="E56" t="s">
        <v>23</v>
      </c>
      <c r="F56" s="6" t="s">
        <v>12</v>
      </c>
      <c r="G56" s="6">
        <v>23</v>
      </c>
      <c r="H56" t="s">
        <v>242</v>
      </c>
    </row>
    <row r="57" spans="1:8" ht="15">
      <c r="A57" s="2">
        <v>53</v>
      </c>
      <c r="B57" s="3">
        <v>0.027650462962962963</v>
      </c>
      <c r="C57" s="7">
        <v>182</v>
      </c>
      <c r="D57" t="s">
        <v>281</v>
      </c>
      <c r="E57" t="s">
        <v>275</v>
      </c>
      <c r="F57" s="6" t="s">
        <v>94</v>
      </c>
      <c r="G57" s="6">
        <v>48</v>
      </c>
      <c r="H57" t="s">
        <v>115</v>
      </c>
    </row>
    <row r="58" spans="1:7" ht="15">
      <c r="A58" s="2">
        <v>54</v>
      </c>
      <c r="B58" s="3" t="s">
        <v>524</v>
      </c>
      <c r="C58" s="2">
        <v>271</v>
      </c>
      <c r="D58" t="s">
        <v>422</v>
      </c>
      <c r="E58" t="s">
        <v>85</v>
      </c>
      <c r="F58" s="6" t="s">
        <v>94</v>
      </c>
      <c r="G58" s="6">
        <v>35</v>
      </c>
    </row>
    <row r="59" spans="1:7" ht="15">
      <c r="A59" s="2">
        <v>55</v>
      </c>
      <c r="B59" s="3">
        <v>0.02784722222222222</v>
      </c>
      <c r="C59" s="2">
        <v>211</v>
      </c>
      <c r="D59" t="s">
        <v>350</v>
      </c>
      <c r="E59" t="s">
        <v>108</v>
      </c>
      <c r="F59" s="6" t="s">
        <v>94</v>
      </c>
      <c r="G59" s="6">
        <v>31</v>
      </c>
    </row>
    <row r="60" spans="1:8" ht="15">
      <c r="A60" s="2">
        <v>56</v>
      </c>
      <c r="B60" s="3">
        <v>0.027962962962962964</v>
      </c>
      <c r="C60" s="7">
        <v>107</v>
      </c>
      <c r="D60" t="s">
        <v>248</v>
      </c>
      <c r="E60" t="s">
        <v>247</v>
      </c>
      <c r="F60" s="6" t="s">
        <v>8</v>
      </c>
      <c r="G60" s="6">
        <v>50</v>
      </c>
      <c r="H60" t="s">
        <v>72</v>
      </c>
    </row>
    <row r="61" spans="1:8" ht="15">
      <c r="A61" s="2">
        <v>57</v>
      </c>
      <c r="B61" s="3">
        <v>0.02798611111111111</v>
      </c>
      <c r="C61" s="2">
        <v>339</v>
      </c>
      <c r="D61" t="s">
        <v>503</v>
      </c>
      <c r="E61" t="s">
        <v>472</v>
      </c>
      <c r="F61" s="6" t="s">
        <v>93</v>
      </c>
      <c r="G61" s="6">
        <v>24</v>
      </c>
      <c r="H61" t="s">
        <v>544</v>
      </c>
    </row>
    <row r="62" spans="1:8" ht="15">
      <c r="A62" s="2">
        <v>58</v>
      </c>
      <c r="B62" s="3">
        <v>0.028055555555555556</v>
      </c>
      <c r="C62" s="2">
        <v>30</v>
      </c>
      <c r="D62" t="s">
        <v>169</v>
      </c>
      <c r="E62" t="s">
        <v>194</v>
      </c>
      <c r="F62" s="6" t="s">
        <v>8</v>
      </c>
      <c r="G62" s="6">
        <v>56</v>
      </c>
      <c r="H62" t="s">
        <v>191</v>
      </c>
    </row>
    <row r="63" spans="1:8" ht="15">
      <c r="A63" s="2">
        <v>59</v>
      </c>
      <c r="B63" s="3" t="s">
        <v>526</v>
      </c>
      <c r="C63" s="2">
        <v>240</v>
      </c>
      <c r="D63" t="s">
        <v>370</v>
      </c>
      <c r="E63" t="s">
        <v>298</v>
      </c>
      <c r="F63" s="6" t="s">
        <v>94</v>
      </c>
      <c r="G63" s="6">
        <v>42</v>
      </c>
      <c r="H63" t="s">
        <v>371</v>
      </c>
    </row>
    <row r="64" spans="1:8" ht="15">
      <c r="A64" s="2">
        <v>60</v>
      </c>
      <c r="B64" s="3">
        <v>0.028113425925925927</v>
      </c>
      <c r="C64" s="2">
        <v>49</v>
      </c>
      <c r="D64" t="s">
        <v>163</v>
      </c>
      <c r="E64" t="s">
        <v>162</v>
      </c>
      <c r="F64" s="6" t="s">
        <v>8</v>
      </c>
      <c r="G64" s="6">
        <v>39</v>
      </c>
      <c r="H64" t="s">
        <v>72</v>
      </c>
    </row>
    <row r="65" spans="1:8" ht="15">
      <c r="A65" s="2">
        <v>61</v>
      </c>
      <c r="B65" s="3">
        <v>0.028125</v>
      </c>
      <c r="C65" s="2">
        <v>161</v>
      </c>
      <c r="D65" t="s">
        <v>86</v>
      </c>
      <c r="E65" s="1" t="s">
        <v>85</v>
      </c>
      <c r="F65" s="6" t="s">
        <v>94</v>
      </c>
      <c r="G65" s="6">
        <v>27</v>
      </c>
      <c r="H65" t="s">
        <v>115</v>
      </c>
    </row>
    <row r="66" spans="1:8" ht="15">
      <c r="A66" s="2">
        <v>62</v>
      </c>
      <c r="B66" s="3">
        <v>0.028136574074074074</v>
      </c>
      <c r="C66" s="2">
        <v>336</v>
      </c>
      <c r="D66" t="s">
        <v>500</v>
      </c>
      <c r="E66" t="s">
        <v>275</v>
      </c>
      <c r="F66" s="6" t="s">
        <v>94</v>
      </c>
      <c r="G66" s="6">
        <v>63</v>
      </c>
      <c r="H66" t="s">
        <v>120</v>
      </c>
    </row>
    <row r="67" spans="1:8" ht="15">
      <c r="A67" s="2">
        <v>63</v>
      </c>
      <c r="B67" s="3">
        <v>0.028171296296296302</v>
      </c>
      <c r="C67" s="2">
        <v>256</v>
      </c>
      <c r="D67" t="s">
        <v>395</v>
      </c>
      <c r="E67" t="s">
        <v>123</v>
      </c>
      <c r="F67" s="6" t="s">
        <v>94</v>
      </c>
      <c r="H67" t="s">
        <v>515</v>
      </c>
    </row>
    <row r="68" spans="1:7" ht="15">
      <c r="A68" s="2">
        <v>64</v>
      </c>
      <c r="B68" s="3">
        <v>0.028194444444444442</v>
      </c>
      <c r="C68" s="2">
        <f>+C67+1</f>
        <v>257</v>
      </c>
      <c r="D68" t="s">
        <v>452</v>
      </c>
      <c r="E68" t="s">
        <v>380</v>
      </c>
      <c r="F68" s="6" t="s">
        <v>94</v>
      </c>
      <c r="G68" s="6">
        <v>42</v>
      </c>
    </row>
    <row r="69" spans="1:8" ht="15">
      <c r="A69" s="2">
        <v>65</v>
      </c>
      <c r="B69" s="3">
        <v>0.028229166666666666</v>
      </c>
      <c r="C69" s="2">
        <v>100</v>
      </c>
      <c r="D69" t="s">
        <v>257</v>
      </c>
      <c r="E69" t="s">
        <v>256</v>
      </c>
      <c r="F69" s="6" t="s">
        <v>8</v>
      </c>
      <c r="G69" s="6">
        <v>38</v>
      </c>
      <c r="H69" t="s">
        <v>72</v>
      </c>
    </row>
    <row r="70" spans="1:8" ht="15">
      <c r="A70" s="2">
        <v>66</v>
      </c>
      <c r="B70" s="3">
        <v>0.028275462962962964</v>
      </c>
      <c r="C70" s="7">
        <v>193</v>
      </c>
      <c r="D70" t="s">
        <v>301</v>
      </c>
      <c r="E70" t="s">
        <v>300</v>
      </c>
      <c r="F70" s="6" t="s">
        <v>94</v>
      </c>
      <c r="G70" s="6">
        <v>55</v>
      </c>
      <c r="H70" t="s">
        <v>115</v>
      </c>
    </row>
    <row r="71" spans="1:8" ht="15">
      <c r="A71" s="2">
        <v>67</v>
      </c>
      <c r="B71" s="3">
        <v>0.028310185185185185</v>
      </c>
      <c r="C71" s="2">
        <v>249</v>
      </c>
      <c r="D71" t="s">
        <v>386</v>
      </c>
      <c r="E71" t="s">
        <v>300</v>
      </c>
      <c r="F71" s="6" t="s">
        <v>94</v>
      </c>
      <c r="G71" s="6">
        <v>42</v>
      </c>
      <c r="H71" t="s">
        <v>274</v>
      </c>
    </row>
    <row r="72" spans="1:8" ht="15">
      <c r="A72" s="2">
        <v>68</v>
      </c>
      <c r="B72" s="5">
        <v>0.02832175925925926</v>
      </c>
      <c r="C72" s="2">
        <v>176</v>
      </c>
      <c r="D72" t="s">
        <v>111</v>
      </c>
      <c r="E72" t="s">
        <v>110</v>
      </c>
      <c r="F72" s="6" t="s">
        <v>93</v>
      </c>
      <c r="G72" s="6">
        <v>35</v>
      </c>
      <c r="H72" t="s">
        <v>120</v>
      </c>
    </row>
    <row r="73" spans="1:8" ht="15">
      <c r="A73" s="2">
        <v>69</v>
      </c>
      <c r="B73" s="5">
        <v>0.02832175925925926</v>
      </c>
      <c r="C73" s="7">
        <v>181</v>
      </c>
      <c r="D73" t="s">
        <v>279</v>
      </c>
      <c r="E73" t="s">
        <v>278</v>
      </c>
      <c r="F73" s="6" t="s">
        <v>94</v>
      </c>
      <c r="G73" s="6">
        <v>31</v>
      </c>
      <c r="H73" t="s">
        <v>280</v>
      </c>
    </row>
    <row r="74" spans="1:7" ht="15">
      <c r="A74" s="2">
        <v>70</v>
      </c>
      <c r="B74" s="5">
        <v>0.0284375</v>
      </c>
      <c r="C74" s="2">
        <f>+C73+1</f>
        <v>182</v>
      </c>
      <c r="D74" t="s">
        <v>511</v>
      </c>
      <c r="E74" t="s">
        <v>98</v>
      </c>
      <c r="F74" s="6" t="s">
        <v>94</v>
      </c>
      <c r="G74" s="6">
        <v>39</v>
      </c>
    </row>
    <row r="75" spans="1:7" ht="15">
      <c r="A75" s="2">
        <v>71</v>
      </c>
      <c r="B75" s="5">
        <v>0.028460648148148148</v>
      </c>
      <c r="C75" s="2">
        <v>288</v>
      </c>
      <c r="D75" t="s">
        <v>444</v>
      </c>
      <c r="E75" t="s">
        <v>349</v>
      </c>
      <c r="F75" s="6" t="s">
        <v>94</v>
      </c>
      <c r="G75" s="6">
        <v>35</v>
      </c>
    </row>
    <row r="76" spans="1:7" ht="15">
      <c r="A76" s="2">
        <v>72</v>
      </c>
      <c r="B76" s="5">
        <v>0.02855324074074074</v>
      </c>
      <c r="C76" s="2">
        <v>158</v>
      </c>
      <c r="D76" t="s">
        <v>80</v>
      </c>
      <c r="E76" s="1" t="s">
        <v>79</v>
      </c>
      <c r="F76" s="6" t="s">
        <v>8</v>
      </c>
      <c r="G76" s="6">
        <v>48</v>
      </c>
    </row>
    <row r="77" spans="1:8" ht="15">
      <c r="A77" s="2">
        <v>73</v>
      </c>
      <c r="B77" s="5">
        <v>0.028587962962962964</v>
      </c>
      <c r="C77" s="2">
        <v>140</v>
      </c>
      <c r="D77" t="s">
        <v>56</v>
      </c>
      <c r="E77" s="1" t="s">
        <v>55</v>
      </c>
      <c r="F77" s="6" t="s">
        <v>8</v>
      </c>
      <c r="G77" s="6">
        <v>44</v>
      </c>
      <c r="H77" t="s">
        <v>57</v>
      </c>
    </row>
    <row r="78" spans="1:7" ht="15">
      <c r="A78" s="2">
        <v>74</v>
      </c>
      <c r="B78" s="5">
        <v>0.028599537037037034</v>
      </c>
      <c r="C78" s="7">
        <v>109</v>
      </c>
      <c r="D78" t="s">
        <v>251</v>
      </c>
      <c r="E78" t="s">
        <v>250</v>
      </c>
      <c r="F78" s="6" t="s">
        <v>8</v>
      </c>
      <c r="G78" s="6">
        <v>29</v>
      </c>
    </row>
    <row r="79" spans="1:7" ht="15">
      <c r="A79" s="2">
        <v>75</v>
      </c>
      <c r="B79" s="5">
        <v>0.028622685185185185</v>
      </c>
      <c r="C79" s="2">
        <v>341</v>
      </c>
      <c r="D79" t="s">
        <v>348</v>
      </c>
      <c r="E79" t="s">
        <v>123</v>
      </c>
      <c r="F79" s="6" t="s">
        <v>94</v>
      </c>
      <c r="G79" s="6">
        <v>53</v>
      </c>
    </row>
    <row r="80" spans="1:8" ht="15">
      <c r="A80" s="2">
        <v>76</v>
      </c>
      <c r="B80" s="3">
        <v>0.028634259259259262</v>
      </c>
      <c r="C80" s="7">
        <v>190</v>
      </c>
      <c r="D80" t="s">
        <v>294</v>
      </c>
      <c r="E80" t="s">
        <v>295</v>
      </c>
      <c r="F80" s="6" t="s">
        <v>94</v>
      </c>
      <c r="G80" s="6">
        <v>60</v>
      </c>
      <c r="H80" t="s">
        <v>114</v>
      </c>
    </row>
    <row r="81" spans="1:8" ht="15">
      <c r="A81" s="2">
        <v>77</v>
      </c>
      <c r="B81" s="3">
        <v>0.028692129629629633</v>
      </c>
      <c r="C81" s="2">
        <f>+C80+1</f>
        <v>191</v>
      </c>
      <c r="D81" t="s">
        <v>320</v>
      </c>
      <c r="E81" t="s">
        <v>476</v>
      </c>
      <c r="F81" s="6" t="s">
        <v>93</v>
      </c>
      <c r="G81" s="6">
        <v>35</v>
      </c>
      <c r="H81" t="s">
        <v>541</v>
      </c>
    </row>
    <row r="82" spans="1:8" ht="15">
      <c r="A82" s="2">
        <v>78</v>
      </c>
      <c r="B82" s="3">
        <v>0.02875</v>
      </c>
      <c r="C82" s="2">
        <f>+C81+1</f>
        <v>192</v>
      </c>
      <c r="D82" t="s">
        <v>468</v>
      </c>
      <c r="E82" t="s">
        <v>469</v>
      </c>
      <c r="F82" s="6" t="s">
        <v>94</v>
      </c>
      <c r="G82" s="6">
        <v>15</v>
      </c>
      <c r="H82" t="s">
        <v>539</v>
      </c>
    </row>
    <row r="83" spans="1:8" ht="15">
      <c r="A83" s="2">
        <v>79</v>
      </c>
      <c r="B83" s="3">
        <v>0.028773148148148145</v>
      </c>
      <c r="C83" s="2">
        <v>157</v>
      </c>
      <c r="D83" t="s">
        <v>78</v>
      </c>
      <c r="E83" s="1" t="s">
        <v>50</v>
      </c>
      <c r="F83" s="6" t="s">
        <v>8</v>
      </c>
      <c r="G83" s="6">
        <v>45</v>
      </c>
      <c r="H83" t="s">
        <v>24</v>
      </c>
    </row>
    <row r="84" spans="1:8" ht="15">
      <c r="A84" s="2">
        <v>80</v>
      </c>
      <c r="B84" s="5">
        <v>0.028796296296296296</v>
      </c>
      <c r="C84" s="2">
        <f>+C83+1</f>
        <v>158</v>
      </c>
      <c r="D84" t="s">
        <v>454</v>
      </c>
      <c r="E84" t="s">
        <v>89</v>
      </c>
      <c r="F84" s="6" t="s">
        <v>94</v>
      </c>
      <c r="G84" s="6">
        <v>43</v>
      </c>
      <c r="H84" t="s">
        <v>537</v>
      </c>
    </row>
    <row r="85" spans="1:8" ht="15">
      <c r="A85" s="2">
        <v>81</v>
      </c>
      <c r="B85" s="5">
        <v>0.028819444444444443</v>
      </c>
      <c r="C85" s="2">
        <v>171</v>
      </c>
      <c r="D85" t="s">
        <v>105</v>
      </c>
      <c r="E85" t="s">
        <v>104</v>
      </c>
      <c r="F85" s="6" t="s">
        <v>94</v>
      </c>
      <c r="G85" s="6">
        <v>25</v>
      </c>
      <c r="H85" t="s">
        <v>120</v>
      </c>
    </row>
    <row r="86" spans="1:7" ht="15">
      <c r="A86" s="2">
        <v>82</v>
      </c>
      <c r="B86" s="5">
        <v>0.028865740740740744</v>
      </c>
      <c r="C86" s="2">
        <v>148</v>
      </c>
      <c r="D86" t="s">
        <v>68</v>
      </c>
      <c r="E86" s="1" t="s">
        <v>41</v>
      </c>
      <c r="F86" s="6" t="s">
        <v>8</v>
      </c>
      <c r="G86" s="6">
        <v>32</v>
      </c>
    </row>
    <row r="87" spans="1:8" ht="15">
      <c r="A87" s="2">
        <v>83</v>
      </c>
      <c r="B87" s="5">
        <v>0.028865740740740744</v>
      </c>
      <c r="C87" s="2">
        <v>91</v>
      </c>
      <c r="D87" t="s">
        <v>232</v>
      </c>
      <c r="E87" t="s">
        <v>231</v>
      </c>
      <c r="F87" s="6" t="s">
        <v>8</v>
      </c>
      <c r="G87" s="6">
        <v>53</v>
      </c>
      <c r="H87" t="s">
        <v>233</v>
      </c>
    </row>
    <row r="88" spans="1:5" ht="15">
      <c r="A88" s="2">
        <v>84</v>
      </c>
      <c r="B88" s="5">
        <v>0.028981481481481483</v>
      </c>
      <c r="C88" s="2">
        <v>138</v>
      </c>
      <c r="E88" s="1"/>
    </row>
    <row r="89" spans="1:7" ht="15">
      <c r="A89" s="2">
        <v>85</v>
      </c>
      <c r="B89" s="5">
        <v>0.029074074074074075</v>
      </c>
      <c r="C89" s="2">
        <v>213</v>
      </c>
      <c r="D89" t="s">
        <v>338</v>
      </c>
      <c r="E89" t="s">
        <v>99</v>
      </c>
      <c r="F89" s="6" t="s">
        <v>94</v>
      </c>
      <c r="G89" s="6">
        <v>27</v>
      </c>
    </row>
    <row r="90" spans="1:8" ht="15">
      <c r="A90" s="2">
        <v>86</v>
      </c>
      <c r="B90" s="5">
        <v>0.029097222222222222</v>
      </c>
      <c r="C90" s="2">
        <v>165</v>
      </c>
      <c r="D90" t="s">
        <v>92</v>
      </c>
      <c r="E90" s="1" t="s">
        <v>91</v>
      </c>
      <c r="F90" s="6" t="s">
        <v>94</v>
      </c>
      <c r="G90" s="6">
        <v>45</v>
      </c>
      <c r="H90" t="s">
        <v>114</v>
      </c>
    </row>
    <row r="91" spans="1:8" ht="15">
      <c r="A91" s="2">
        <v>87</v>
      </c>
      <c r="B91" s="5">
        <v>0.029108796296296296</v>
      </c>
      <c r="C91" s="2">
        <v>283</v>
      </c>
      <c r="D91" t="s">
        <v>436</v>
      </c>
      <c r="E91" t="s">
        <v>98</v>
      </c>
      <c r="F91" s="6" t="s">
        <v>94</v>
      </c>
      <c r="G91" s="6">
        <v>40</v>
      </c>
      <c r="H91" t="s">
        <v>118</v>
      </c>
    </row>
    <row r="92" spans="1:8" ht="15">
      <c r="A92" s="2">
        <v>88</v>
      </c>
      <c r="B92" s="3">
        <v>0.029131944444444446</v>
      </c>
      <c r="C92" s="7">
        <v>183</v>
      </c>
      <c r="D92" t="s">
        <v>283</v>
      </c>
      <c r="E92" t="s">
        <v>282</v>
      </c>
      <c r="F92" s="6" t="s">
        <v>93</v>
      </c>
      <c r="G92" s="6">
        <v>28</v>
      </c>
      <c r="H92" t="s">
        <v>115</v>
      </c>
    </row>
    <row r="93" spans="1:8" ht="15">
      <c r="A93" s="2">
        <v>89</v>
      </c>
      <c r="B93" s="5">
        <v>0.029166666666666664</v>
      </c>
      <c r="C93" s="2">
        <v>223</v>
      </c>
      <c r="D93" t="s">
        <v>529</v>
      </c>
      <c r="E93" t="s">
        <v>98</v>
      </c>
      <c r="F93" s="6" t="s">
        <v>94</v>
      </c>
      <c r="G93" s="6">
        <v>45</v>
      </c>
      <c r="H93" t="s">
        <v>352</v>
      </c>
    </row>
    <row r="94" spans="1:8" ht="15">
      <c r="A94" s="2">
        <v>90</v>
      </c>
      <c r="B94" s="5">
        <v>0.029166666666666664</v>
      </c>
      <c r="C94" s="2">
        <v>274</v>
      </c>
      <c r="D94" t="s">
        <v>425</v>
      </c>
      <c r="E94" t="s">
        <v>110</v>
      </c>
      <c r="F94" s="6" t="s">
        <v>93</v>
      </c>
      <c r="G94" s="6">
        <v>34</v>
      </c>
      <c r="H94" t="s">
        <v>535</v>
      </c>
    </row>
    <row r="95" spans="1:7" ht="15">
      <c r="A95" s="2">
        <v>91</v>
      </c>
      <c r="B95" s="5">
        <v>0.02918981481481481</v>
      </c>
      <c r="C95" s="2">
        <v>335</v>
      </c>
      <c r="D95" t="s">
        <v>499</v>
      </c>
      <c r="E95" t="s">
        <v>107</v>
      </c>
      <c r="F95" s="6" t="s">
        <v>94</v>
      </c>
      <c r="G95" s="6">
        <v>36</v>
      </c>
    </row>
    <row r="96" spans="1:8" ht="15">
      <c r="A96" s="2">
        <v>92</v>
      </c>
      <c r="B96" s="5">
        <v>0.029421296296296296</v>
      </c>
      <c r="C96" s="2">
        <v>69</v>
      </c>
      <c r="D96" t="s">
        <v>216</v>
      </c>
      <c r="E96" t="s">
        <v>215</v>
      </c>
      <c r="F96" s="6" t="s">
        <v>12</v>
      </c>
      <c r="G96" s="6">
        <v>37</v>
      </c>
      <c r="H96" t="s">
        <v>30</v>
      </c>
    </row>
    <row r="97" spans="1:8" ht="15">
      <c r="A97" s="2">
        <v>93</v>
      </c>
      <c r="B97" s="5">
        <v>0.02951388888888889</v>
      </c>
      <c r="C97" s="2">
        <v>269</v>
      </c>
      <c r="D97" t="s">
        <v>348</v>
      </c>
      <c r="E97" t="s">
        <v>349</v>
      </c>
      <c r="F97" s="6" t="s">
        <v>94</v>
      </c>
      <c r="G97" s="6">
        <v>46</v>
      </c>
      <c r="H97" t="s">
        <v>533</v>
      </c>
    </row>
    <row r="98" spans="1:8" ht="15">
      <c r="A98" s="2">
        <v>94</v>
      </c>
      <c r="B98" s="5">
        <v>0.02952546296296296</v>
      </c>
      <c r="C98" s="2">
        <v>92</v>
      </c>
      <c r="D98" t="s">
        <v>265</v>
      </c>
      <c r="E98" t="s">
        <v>60</v>
      </c>
      <c r="F98" s="6" t="s">
        <v>8</v>
      </c>
      <c r="G98" s="6">
        <v>53</v>
      </c>
      <c r="H98" t="s">
        <v>49</v>
      </c>
    </row>
    <row r="99" spans="1:7" ht="15">
      <c r="A99" s="2">
        <v>95</v>
      </c>
      <c r="B99" s="5">
        <v>0.029594907407407407</v>
      </c>
      <c r="C99" s="2">
        <v>22</v>
      </c>
      <c r="D99" t="s">
        <v>201</v>
      </c>
      <c r="E99" t="s">
        <v>200</v>
      </c>
      <c r="F99" s="6" t="s">
        <v>8</v>
      </c>
      <c r="G99" s="6">
        <v>39</v>
      </c>
    </row>
    <row r="100" spans="1:8" ht="15">
      <c r="A100" s="2">
        <v>96</v>
      </c>
      <c r="B100" s="5">
        <v>0.029664351851851855</v>
      </c>
      <c r="C100" s="2">
        <v>19</v>
      </c>
      <c r="D100" t="s">
        <v>203</v>
      </c>
      <c r="E100" t="s">
        <v>136</v>
      </c>
      <c r="F100" s="6" t="s">
        <v>8</v>
      </c>
      <c r="G100" s="6">
        <v>43</v>
      </c>
      <c r="H100" t="s">
        <v>72</v>
      </c>
    </row>
    <row r="101" spans="1:8" ht="15">
      <c r="A101" s="2">
        <v>97</v>
      </c>
      <c r="B101" s="5">
        <v>0.029675925925925925</v>
      </c>
      <c r="C101" s="2">
        <v>201</v>
      </c>
      <c r="D101" t="s">
        <v>320</v>
      </c>
      <c r="E101" t="s">
        <v>321</v>
      </c>
      <c r="F101" s="6" t="s">
        <v>94</v>
      </c>
      <c r="G101" s="6">
        <v>58</v>
      </c>
      <c r="H101" t="s">
        <v>297</v>
      </c>
    </row>
    <row r="102" spans="1:8" ht="15">
      <c r="A102" s="2">
        <v>98</v>
      </c>
      <c r="B102" s="5">
        <v>0.02971064814814815</v>
      </c>
      <c r="C102" s="7">
        <v>108</v>
      </c>
      <c r="D102" t="s">
        <v>249</v>
      </c>
      <c r="E102" t="s">
        <v>29</v>
      </c>
      <c r="F102" s="6" t="s">
        <v>8</v>
      </c>
      <c r="G102" s="6">
        <v>34</v>
      </c>
      <c r="H102" t="s">
        <v>72</v>
      </c>
    </row>
    <row r="103" spans="1:7" ht="15">
      <c r="A103" s="2">
        <v>99</v>
      </c>
      <c r="B103" s="5">
        <v>0.02972222222222222</v>
      </c>
      <c r="C103" s="2">
        <f>+C102+1</f>
        <v>109</v>
      </c>
      <c r="D103" t="s">
        <v>455</v>
      </c>
      <c r="E103" t="s">
        <v>456</v>
      </c>
      <c r="F103" s="6" t="s">
        <v>94</v>
      </c>
      <c r="G103" s="6">
        <v>47</v>
      </c>
    </row>
    <row r="104" spans="1:7" ht="15">
      <c r="A104" s="2">
        <v>100</v>
      </c>
      <c r="B104" s="5">
        <v>0.0297337962962963</v>
      </c>
      <c r="C104" s="2">
        <f>+C103+1</f>
        <v>110</v>
      </c>
      <c r="D104" t="s">
        <v>481</v>
      </c>
      <c r="E104" t="s">
        <v>482</v>
      </c>
      <c r="F104" s="6" t="s">
        <v>94</v>
      </c>
      <c r="G104" s="6">
        <v>34</v>
      </c>
    </row>
    <row r="105" spans="1:8" ht="15">
      <c r="A105" s="2">
        <v>101</v>
      </c>
      <c r="B105" s="5">
        <v>0.029768518518518517</v>
      </c>
      <c r="C105" s="2">
        <v>287</v>
      </c>
      <c r="D105" t="s">
        <v>442</v>
      </c>
      <c r="E105" t="s">
        <v>443</v>
      </c>
      <c r="F105" s="6" t="s">
        <v>94</v>
      </c>
      <c r="G105" s="6">
        <v>63</v>
      </c>
      <c r="H105" t="s">
        <v>120</v>
      </c>
    </row>
    <row r="106" spans="1:8" ht="15">
      <c r="A106" s="2">
        <v>102</v>
      </c>
      <c r="B106" s="5">
        <v>0.029791666666666664</v>
      </c>
      <c r="C106" s="2">
        <f>+C105+1</f>
        <v>288</v>
      </c>
      <c r="D106" t="s">
        <v>458</v>
      </c>
      <c r="E106" t="s">
        <v>358</v>
      </c>
      <c r="F106" s="6" t="s">
        <v>94</v>
      </c>
      <c r="G106" s="6">
        <v>33</v>
      </c>
      <c r="H106" t="s">
        <v>274</v>
      </c>
    </row>
    <row r="107" spans="1:8" ht="15">
      <c r="A107" s="2">
        <v>103</v>
      </c>
      <c r="B107" s="5">
        <v>0.029849537037037036</v>
      </c>
      <c r="C107" s="2">
        <v>208</v>
      </c>
      <c r="D107" t="s">
        <v>331</v>
      </c>
      <c r="E107" t="s">
        <v>332</v>
      </c>
      <c r="F107" s="6" t="s">
        <v>94</v>
      </c>
      <c r="G107" s="6">
        <v>37</v>
      </c>
      <c r="H107" t="s">
        <v>114</v>
      </c>
    </row>
    <row r="108" spans="1:7" ht="15">
      <c r="A108" s="2">
        <v>104</v>
      </c>
      <c r="B108" s="5">
        <v>0.02989583333333333</v>
      </c>
      <c r="C108" s="2">
        <v>18</v>
      </c>
      <c r="D108" t="s">
        <v>134</v>
      </c>
      <c r="E108" t="s">
        <v>50</v>
      </c>
      <c r="F108" s="6" t="s">
        <v>8</v>
      </c>
      <c r="G108" s="6">
        <v>31</v>
      </c>
    </row>
    <row r="109" spans="1:8" ht="15">
      <c r="A109" s="2">
        <v>105</v>
      </c>
      <c r="B109" s="5">
        <v>0.029930555555555557</v>
      </c>
      <c r="C109" s="2">
        <v>95</v>
      </c>
      <c r="D109" t="s">
        <v>260</v>
      </c>
      <c r="E109" t="s">
        <v>259</v>
      </c>
      <c r="F109" s="6" t="s">
        <v>8</v>
      </c>
      <c r="G109" s="6">
        <v>41</v>
      </c>
      <c r="H109" t="s">
        <v>261</v>
      </c>
    </row>
    <row r="110" spans="1:7" ht="15">
      <c r="A110" s="2">
        <v>106</v>
      </c>
      <c r="B110" s="5">
        <v>0.029953703703703705</v>
      </c>
      <c r="C110" s="2">
        <v>278</v>
      </c>
      <c r="D110" t="s">
        <v>419</v>
      </c>
      <c r="E110" t="s">
        <v>295</v>
      </c>
      <c r="F110" s="6" t="s">
        <v>94</v>
      </c>
      <c r="G110" s="6">
        <v>43</v>
      </c>
    </row>
    <row r="111" spans="1:7" ht="15">
      <c r="A111" s="2">
        <v>107</v>
      </c>
      <c r="B111" s="5">
        <v>0.030011574074074076</v>
      </c>
      <c r="C111" s="2">
        <v>239</v>
      </c>
      <c r="D111" t="s">
        <v>369</v>
      </c>
      <c r="E111" t="s">
        <v>275</v>
      </c>
      <c r="F111" s="6" t="s">
        <v>94</v>
      </c>
      <c r="G111" s="6">
        <v>25</v>
      </c>
    </row>
    <row r="112" spans="1:7" ht="15">
      <c r="A112" s="2">
        <v>108</v>
      </c>
      <c r="B112" s="5">
        <v>0.03002314814814815</v>
      </c>
      <c r="C112" s="2">
        <f>+C111+1</f>
        <v>240</v>
      </c>
      <c r="D112" t="s">
        <v>451</v>
      </c>
      <c r="E112" t="s">
        <v>97</v>
      </c>
      <c r="F112" s="6" t="s">
        <v>94</v>
      </c>
      <c r="G112" s="6">
        <v>55</v>
      </c>
    </row>
    <row r="113" spans="1:7" ht="15">
      <c r="A113" s="2">
        <v>109</v>
      </c>
      <c r="B113" s="5">
        <v>0.030115740740740738</v>
      </c>
      <c r="C113" s="2">
        <v>273</v>
      </c>
      <c r="D113" t="s">
        <v>424</v>
      </c>
      <c r="E113" t="s">
        <v>98</v>
      </c>
      <c r="F113" s="6" t="s">
        <v>94</v>
      </c>
      <c r="G113" s="6">
        <v>46</v>
      </c>
    </row>
    <row r="114" spans="1:8" ht="15">
      <c r="A114" s="2">
        <v>110</v>
      </c>
      <c r="B114" s="5">
        <v>0.030219907407407407</v>
      </c>
      <c r="C114" s="2">
        <v>254</v>
      </c>
      <c r="D114" t="s">
        <v>393</v>
      </c>
      <c r="E114" t="s">
        <v>340</v>
      </c>
      <c r="F114" s="6" t="s">
        <v>94</v>
      </c>
      <c r="G114" s="6">
        <v>60</v>
      </c>
      <c r="H114" t="s">
        <v>515</v>
      </c>
    </row>
    <row r="115" spans="1:7" ht="15">
      <c r="A115" s="2">
        <v>110</v>
      </c>
      <c r="B115" s="5">
        <v>0.030138888888888885</v>
      </c>
      <c r="C115" s="2">
        <v>347</v>
      </c>
      <c r="D115" t="s">
        <v>508</v>
      </c>
      <c r="E115" t="s">
        <v>123</v>
      </c>
      <c r="F115" s="6" t="s">
        <v>94</v>
      </c>
      <c r="G115" s="6">
        <v>49</v>
      </c>
    </row>
    <row r="116" spans="1:8" ht="15">
      <c r="A116" s="2">
        <v>112</v>
      </c>
      <c r="B116" s="5">
        <v>0.030243055555555554</v>
      </c>
      <c r="C116" s="2">
        <f>+C115+1</f>
        <v>348</v>
      </c>
      <c r="D116" t="s">
        <v>483</v>
      </c>
      <c r="E116" t="s">
        <v>484</v>
      </c>
      <c r="F116" s="6" t="s">
        <v>94</v>
      </c>
      <c r="G116" s="6">
        <v>60</v>
      </c>
      <c r="H116" t="s">
        <v>122</v>
      </c>
    </row>
    <row r="117" spans="1:8" ht="15">
      <c r="A117" s="2">
        <v>113</v>
      </c>
      <c r="B117" s="3">
        <v>0.030300925925925926</v>
      </c>
      <c r="C117" s="2">
        <v>75</v>
      </c>
      <c r="D117" t="s">
        <v>218</v>
      </c>
      <c r="E117" t="s">
        <v>217</v>
      </c>
      <c r="F117" s="6" t="s">
        <v>12</v>
      </c>
      <c r="G117" s="6">
        <v>49</v>
      </c>
      <c r="H117" t="s">
        <v>49</v>
      </c>
    </row>
    <row r="118" spans="1:7" ht="15">
      <c r="A118" s="2">
        <v>114</v>
      </c>
      <c r="B118" s="5">
        <v>0.0303125</v>
      </c>
      <c r="C118" s="2">
        <v>153</v>
      </c>
      <c r="D118" t="s">
        <v>73</v>
      </c>
      <c r="E118" s="1" t="s">
        <v>29</v>
      </c>
      <c r="F118" s="6" t="s">
        <v>8</v>
      </c>
      <c r="G118" s="6">
        <v>22</v>
      </c>
    </row>
    <row r="119" spans="1:7" ht="15">
      <c r="A119" s="2">
        <v>115</v>
      </c>
      <c r="B119" s="5">
        <v>0.030381944444444444</v>
      </c>
      <c r="C119" s="2">
        <v>74</v>
      </c>
      <c r="D119" t="s">
        <v>124</v>
      </c>
      <c r="E119" t="s">
        <v>106</v>
      </c>
      <c r="F119" s="6" t="s">
        <v>8</v>
      </c>
      <c r="G119" s="6">
        <v>47</v>
      </c>
    </row>
    <row r="120" spans="1:8" ht="15">
      <c r="A120" s="2">
        <v>116</v>
      </c>
      <c r="B120" s="5">
        <v>0.030381944444444444</v>
      </c>
      <c r="C120" s="2">
        <v>275</v>
      </c>
      <c r="D120" t="s">
        <v>426</v>
      </c>
      <c r="E120" t="s">
        <v>427</v>
      </c>
      <c r="F120" s="6" t="s">
        <v>93</v>
      </c>
      <c r="G120" s="6">
        <v>48</v>
      </c>
      <c r="H120" t="s">
        <v>536</v>
      </c>
    </row>
    <row r="121" spans="1:8" ht="15">
      <c r="A121" s="2">
        <v>117</v>
      </c>
      <c r="B121" s="5">
        <v>0.030393518518518518</v>
      </c>
      <c r="C121" s="2">
        <v>196</v>
      </c>
      <c r="D121" t="s">
        <v>309</v>
      </c>
      <c r="E121" t="s">
        <v>310</v>
      </c>
      <c r="F121" s="6" t="s">
        <v>94</v>
      </c>
      <c r="G121" s="6">
        <v>48</v>
      </c>
      <c r="H121" t="s">
        <v>311</v>
      </c>
    </row>
    <row r="122" spans="1:8" ht="15">
      <c r="A122" s="2">
        <v>118</v>
      </c>
      <c r="B122" s="5">
        <v>0.03043981481481482</v>
      </c>
      <c r="C122" s="2">
        <v>231</v>
      </c>
      <c r="D122" t="s">
        <v>356</v>
      </c>
      <c r="E122" t="s">
        <v>97</v>
      </c>
      <c r="F122" s="6" t="s">
        <v>94</v>
      </c>
      <c r="G122" s="6">
        <v>55</v>
      </c>
      <c r="H122" t="s">
        <v>311</v>
      </c>
    </row>
    <row r="123" spans="1:7" ht="15">
      <c r="A123" s="2">
        <v>119</v>
      </c>
      <c r="B123" s="5">
        <v>0.030474537037037036</v>
      </c>
      <c r="C123" s="2">
        <v>163</v>
      </c>
      <c r="D123" t="s">
        <v>517</v>
      </c>
      <c r="E123" s="1" t="s">
        <v>310</v>
      </c>
      <c r="F123" s="6" t="s">
        <v>94</v>
      </c>
      <c r="G123" s="6">
        <v>21</v>
      </c>
    </row>
    <row r="124" spans="1:7" ht="15">
      <c r="A124" s="2">
        <v>120</v>
      </c>
      <c r="B124" s="5">
        <v>0.03053240740740741</v>
      </c>
      <c r="C124" s="2">
        <v>280</v>
      </c>
      <c r="D124" t="s">
        <v>433</v>
      </c>
      <c r="E124" t="s">
        <v>278</v>
      </c>
      <c r="F124" s="6" t="s">
        <v>94</v>
      </c>
      <c r="G124" s="6">
        <v>36</v>
      </c>
    </row>
    <row r="125" spans="1:8" ht="15">
      <c r="A125" s="2">
        <v>121</v>
      </c>
      <c r="B125" s="5">
        <v>0.03054398148148148</v>
      </c>
      <c r="C125" s="7">
        <v>178</v>
      </c>
      <c r="D125" t="s">
        <v>270</v>
      </c>
      <c r="E125" t="s">
        <v>35</v>
      </c>
      <c r="F125" s="6" t="s">
        <v>271</v>
      </c>
      <c r="G125" s="6">
        <v>29</v>
      </c>
      <c r="H125" t="s">
        <v>210</v>
      </c>
    </row>
    <row r="126" spans="1:8" ht="15">
      <c r="A126" s="2">
        <v>122</v>
      </c>
      <c r="B126" s="5">
        <v>0.0305787037037037</v>
      </c>
      <c r="C126" s="2">
        <v>197</v>
      </c>
      <c r="D126" t="s">
        <v>312</v>
      </c>
      <c r="E126" t="s">
        <v>313</v>
      </c>
      <c r="F126" s="6" t="s">
        <v>93</v>
      </c>
      <c r="G126" s="6">
        <v>24</v>
      </c>
      <c r="H126" t="s">
        <v>121</v>
      </c>
    </row>
    <row r="127" spans="1:6" ht="15">
      <c r="A127" s="2">
        <v>123</v>
      </c>
      <c r="B127" s="5">
        <v>0.030775462962962966</v>
      </c>
      <c r="C127" s="2">
        <f>+C126+1</f>
        <v>198</v>
      </c>
      <c r="D127" t="s">
        <v>478</v>
      </c>
      <c r="E127" t="s">
        <v>275</v>
      </c>
      <c r="F127" s="6" t="s">
        <v>94</v>
      </c>
    </row>
    <row r="128" spans="1:8" ht="15">
      <c r="A128" s="2">
        <v>124</v>
      </c>
      <c r="B128" s="5">
        <v>0.030833333333333334</v>
      </c>
      <c r="C128" s="7">
        <v>106</v>
      </c>
      <c r="D128" t="s">
        <v>246</v>
      </c>
      <c r="E128" t="s">
        <v>245</v>
      </c>
      <c r="F128" s="6" t="s">
        <v>8</v>
      </c>
      <c r="G128" s="6">
        <v>53</v>
      </c>
      <c r="H128" t="s">
        <v>49</v>
      </c>
    </row>
    <row r="129" spans="1:7" ht="15">
      <c r="A129" s="2">
        <v>125</v>
      </c>
      <c r="B129" s="5">
        <v>0.030891203703703702</v>
      </c>
      <c r="C129" s="2">
        <v>78</v>
      </c>
      <c r="D129" t="s">
        <v>157</v>
      </c>
      <c r="E129" t="s">
        <v>156</v>
      </c>
      <c r="F129" s="6" t="s">
        <v>8</v>
      </c>
      <c r="G129" s="6">
        <v>25</v>
      </c>
    </row>
    <row r="130" spans="1:7" ht="15">
      <c r="A130" s="2">
        <v>126</v>
      </c>
      <c r="B130" s="5">
        <v>0.03090277777777778</v>
      </c>
      <c r="C130" s="2">
        <v>259</v>
      </c>
      <c r="D130" t="s">
        <v>397</v>
      </c>
      <c r="E130" t="s">
        <v>278</v>
      </c>
      <c r="F130" s="6" t="s">
        <v>94</v>
      </c>
      <c r="G130" s="6">
        <v>40</v>
      </c>
    </row>
    <row r="131" spans="1:8" ht="15">
      <c r="A131" s="2">
        <v>127</v>
      </c>
      <c r="B131" s="5">
        <v>0.03096064814814815</v>
      </c>
      <c r="C131" s="2">
        <v>166</v>
      </c>
      <c r="D131" t="s">
        <v>96</v>
      </c>
      <c r="E131" t="s">
        <v>95</v>
      </c>
      <c r="F131" s="6" t="s">
        <v>93</v>
      </c>
      <c r="G131" s="6">
        <v>32</v>
      </c>
      <c r="H131" t="s">
        <v>114</v>
      </c>
    </row>
    <row r="132" spans="1:8" ht="15">
      <c r="A132" s="2">
        <v>128</v>
      </c>
      <c r="B132" s="5">
        <v>0.03096064814814815</v>
      </c>
      <c r="C132" s="7">
        <v>188</v>
      </c>
      <c r="D132" t="s">
        <v>292</v>
      </c>
      <c r="E132" t="s">
        <v>98</v>
      </c>
      <c r="F132" s="6" t="s">
        <v>94</v>
      </c>
      <c r="G132" s="6">
        <v>48</v>
      </c>
      <c r="H132" t="s">
        <v>293</v>
      </c>
    </row>
    <row r="133" spans="1:8" ht="15">
      <c r="A133" s="2">
        <v>129</v>
      </c>
      <c r="B133" s="5">
        <v>0.031018518518518515</v>
      </c>
      <c r="C133" s="7">
        <v>105</v>
      </c>
      <c r="D133" t="s">
        <v>244</v>
      </c>
      <c r="E133" t="s">
        <v>243</v>
      </c>
      <c r="F133" s="6" t="s">
        <v>12</v>
      </c>
      <c r="G133" s="6">
        <v>51</v>
      </c>
      <c r="H133" t="s">
        <v>49</v>
      </c>
    </row>
    <row r="134" spans="1:8" ht="15">
      <c r="A134" s="2">
        <v>130</v>
      </c>
      <c r="B134" s="5">
        <v>0.03107638888888889</v>
      </c>
      <c r="C134" s="2">
        <v>41</v>
      </c>
      <c r="D134" t="s">
        <v>182</v>
      </c>
      <c r="E134" t="s">
        <v>23</v>
      </c>
      <c r="F134" s="6" t="s">
        <v>12</v>
      </c>
      <c r="G134" s="6">
        <v>48</v>
      </c>
      <c r="H134" t="s">
        <v>49</v>
      </c>
    </row>
    <row r="135" spans="1:8" ht="15">
      <c r="A135" s="2">
        <v>131</v>
      </c>
      <c r="B135" s="5">
        <v>0.031145833333333334</v>
      </c>
      <c r="C135" s="2">
        <v>90</v>
      </c>
      <c r="D135" t="s">
        <v>222</v>
      </c>
      <c r="E135" t="s">
        <v>221</v>
      </c>
      <c r="F135" s="6" t="s">
        <v>8</v>
      </c>
      <c r="G135" s="6">
        <v>52</v>
      </c>
      <c r="H135" t="s">
        <v>49</v>
      </c>
    </row>
    <row r="136" spans="1:7" ht="15">
      <c r="A136" s="2">
        <v>132</v>
      </c>
      <c r="B136" s="5">
        <v>0.031157407407407408</v>
      </c>
      <c r="C136" s="2">
        <f>+C135+1</f>
        <v>91</v>
      </c>
      <c r="D136" t="s">
        <v>453</v>
      </c>
      <c r="E136" t="s">
        <v>87</v>
      </c>
      <c r="F136" s="6" t="s">
        <v>94</v>
      </c>
      <c r="G136" s="6">
        <v>39</v>
      </c>
    </row>
    <row r="137" spans="1:7" ht="15">
      <c r="A137" s="2">
        <v>133</v>
      </c>
      <c r="B137" s="5">
        <v>0.03123842592592593</v>
      </c>
      <c r="C137" s="2">
        <v>104</v>
      </c>
      <c r="D137" t="s">
        <v>254</v>
      </c>
      <c r="E137" t="s">
        <v>253</v>
      </c>
      <c r="F137" s="6" t="s">
        <v>8</v>
      </c>
      <c r="G137" s="6">
        <v>26</v>
      </c>
    </row>
    <row r="138" spans="1:7" ht="15">
      <c r="A138" s="2">
        <v>134</v>
      </c>
      <c r="B138" s="5">
        <v>0.031261574074074074</v>
      </c>
      <c r="C138" s="2">
        <v>94</v>
      </c>
      <c r="D138" t="s">
        <v>264</v>
      </c>
      <c r="E138" t="s">
        <v>55</v>
      </c>
      <c r="F138" s="6" t="s">
        <v>8</v>
      </c>
      <c r="G138" s="6">
        <v>53</v>
      </c>
    </row>
    <row r="139" spans="1:8" ht="15">
      <c r="A139" s="2">
        <v>135</v>
      </c>
      <c r="B139" s="5">
        <v>0.03127314814814815</v>
      </c>
      <c r="C139" s="2">
        <v>262</v>
      </c>
      <c r="D139" t="s">
        <v>401</v>
      </c>
      <c r="E139" t="s">
        <v>402</v>
      </c>
      <c r="F139" s="6" t="s">
        <v>94</v>
      </c>
      <c r="G139" s="6">
        <v>45</v>
      </c>
      <c r="H139" t="s">
        <v>280</v>
      </c>
    </row>
    <row r="140" spans="1:8" ht="15">
      <c r="A140" s="2">
        <v>136</v>
      </c>
      <c r="B140" s="5">
        <v>0.03144675925925926</v>
      </c>
      <c r="C140" s="2">
        <v>253</v>
      </c>
      <c r="D140" t="s">
        <v>392</v>
      </c>
      <c r="E140" t="s">
        <v>107</v>
      </c>
      <c r="F140" s="6" t="s">
        <v>94</v>
      </c>
      <c r="G140" s="6">
        <v>35</v>
      </c>
      <c r="H140" t="s">
        <v>277</v>
      </c>
    </row>
    <row r="141" spans="1:7" ht="15">
      <c r="A141" s="2">
        <v>137</v>
      </c>
      <c r="B141" s="5">
        <v>0.03145833333333333</v>
      </c>
      <c r="C141" s="2">
        <v>103</v>
      </c>
      <c r="D141" t="s">
        <v>252</v>
      </c>
      <c r="E141" t="s">
        <v>25</v>
      </c>
      <c r="F141" s="6" t="s">
        <v>8</v>
      </c>
      <c r="G141" s="6">
        <v>44</v>
      </c>
    </row>
    <row r="142" spans="1:8" ht="15">
      <c r="A142" s="2">
        <v>138</v>
      </c>
      <c r="B142" s="5">
        <v>0.03152777777777777</v>
      </c>
      <c r="C142" s="2">
        <v>97</v>
      </c>
      <c r="D142" t="s">
        <v>232</v>
      </c>
      <c r="E142" t="s">
        <v>66</v>
      </c>
      <c r="F142" s="6" t="s">
        <v>8</v>
      </c>
      <c r="G142" s="6">
        <v>59</v>
      </c>
      <c r="H142" t="s">
        <v>261</v>
      </c>
    </row>
    <row r="143" spans="1:8" ht="15">
      <c r="A143" s="2">
        <v>139</v>
      </c>
      <c r="B143" s="5">
        <v>0.0315625</v>
      </c>
      <c r="C143" s="2">
        <f>+C142+1</f>
        <v>98</v>
      </c>
      <c r="D143" t="s">
        <v>472</v>
      </c>
      <c r="E143" t="s">
        <v>349</v>
      </c>
      <c r="F143" s="6" t="s">
        <v>94</v>
      </c>
      <c r="G143" s="6">
        <v>49</v>
      </c>
      <c r="H143" t="s">
        <v>539</v>
      </c>
    </row>
    <row r="144" spans="1:7" ht="15">
      <c r="A144" s="2">
        <v>140</v>
      </c>
      <c r="B144" s="5">
        <v>0.031655092592592596</v>
      </c>
      <c r="C144" s="2">
        <v>120</v>
      </c>
      <c r="D144" t="s">
        <v>21</v>
      </c>
      <c r="E144" s="1" t="s">
        <v>20</v>
      </c>
      <c r="F144" s="6" t="s">
        <v>8</v>
      </c>
      <c r="G144" s="6">
        <v>35</v>
      </c>
    </row>
    <row r="145" spans="1:8" ht="15">
      <c r="A145" s="2">
        <v>141</v>
      </c>
      <c r="B145" s="5">
        <v>0.03166666666666667</v>
      </c>
      <c r="C145" s="2">
        <f>+C144+1</f>
        <v>121</v>
      </c>
      <c r="D145" t="s">
        <v>470</v>
      </c>
      <c r="E145" t="s">
        <v>471</v>
      </c>
      <c r="F145" s="6" t="s">
        <v>93</v>
      </c>
      <c r="G145" s="6">
        <v>24</v>
      </c>
      <c r="H145" t="s">
        <v>297</v>
      </c>
    </row>
    <row r="146" spans="1:7" ht="15">
      <c r="A146" s="2">
        <v>142</v>
      </c>
      <c r="B146" s="2" t="s">
        <v>527</v>
      </c>
      <c r="C146" s="2">
        <v>99</v>
      </c>
      <c r="D146" t="s">
        <v>258</v>
      </c>
      <c r="E146" t="s">
        <v>173</v>
      </c>
      <c r="F146" s="6" t="s">
        <v>8</v>
      </c>
      <c r="G146" s="6">
        <v>49</v>
      </c>
    </row>
    <row r="147" spans="1:7" ht="15">
      <c r="A147" s="2">
        <v>143</v>
      </c>
      <c r="B147" s="5">
        <v>0.03173611111111111</v>
      </c>
      <c r="C147" s="2">
        <v>135</v>
      </c>
      <c r="D147" t="s">
        <v>51</v>
      </c>
      <c r="E147" s="1" t="s">
        <v>50</v>
      </c>
      <c r="F147" s="6" t="s">
        <v>8</v>
      </c>
      <c r="G147" s="6">
        <v>41</v>
      </c>
    </row>
    <row r="148" spans="1:7" ht="15">
      <c r="A148" s="2">
        <v>144</v>
      </c>
      <c r="B148" s="5">
        <v>0.03179398148148148</v>
      </c>
      <c r="C148" s="2">
        <f>+C147+1</f>
        <v>136</v>
      </c>
      <c r="D148" t="s">
        <v>462</v>
      </c>
      <c r="E148" t="s">
        <v>410</v>
      </c>
      <c r="F148" s="6" t="s">
        <v>94</v>
      </c>
      <c r="G148" s="6">
        <v>32</v>
      </c>
    </row>
    <row r="149" spans="1:7" ht="15">
      <c r="A149" s="2">
        <v>145</v>
      </c>
      <c r="B149" s="5">
        <v>0.031886574074074074</v>
      </c>
      <c r="C149" s="2">
        <v>149</v>
      </c>
      <c r="D149" t="s">
        <v>69</v>
      </c>
      <c r="E149" s="1" t="s">
        <v>36</v>
      </c>
      <c r="F149" s="6" t="s">
        <v>8</v>
      </c>
      <c r="G149" s="6">
        <v>49</v>
      </c>
    </row>
    <row r="150" spans="1:7" ht="15">
      <c r="A150" s="2">
        <v>146</v>
      </c>
      <c r="B150" s="2" t="s">
        <v>528</v>
      </c>
      <c r="C150" s="2">
        <f>+C149+1</f>
        <v>150</v>
      </c>
      <c r="D150" t="s">
        <v>457</v>
      </c>
      <c r="E150" t="s">
        <v>454</v>
      </c>
      <c r="F150" s="6" t="s">
        <v>94</v>
      </c>
      <c r="G150" s="6">
        <v>31</v>
      </c>
    </row>
    <row r="151" spans="1:8" ht="15">
      <c r="A151" s="2">
        <v>147</v>
      </c>
      <c r="B151" s="5">
        <v>0.032164351851851854</v>
      </c>
      <c r="C151" s="2">
        <v>50</v>
      </c>
      <c r="D151" t="s">
        <v>166</v>
      </c>
      <c r="E151" t="s">
        <v>165</v>
      </c>
      <c r="F151" s="6" t="s">
        <v>12</v>
      </c>
      <c r="G151" s="6">
        <v>41</v>
      </c>
      <c r="H151" t="s">
        <v>167</v>
      </c>
    </row>
    <row r="152" spans="1:7" ht="15">
      <c r="A152" s="2">
        <v>148</v>
      </c>
      <c r="B152" s="5">
        <v>0.03226851851851852</v>
      </c>
      <c r="C152" s="2">
        <f>+C151+1</f>
        <v>51</v>
      </c>
      <c r="D152" t="s">
        <v>489</v>
      </c>
      <c r="E152" t="s">
        <v>310</v>
      </c>
      <c r="F152" s="6" t="s">
        <v>94</v>
      </c>
      <c r="G152" s="6">
        <v>42</v>
      </c>
    </row>
    <row r="153" spans="1:7" ht="15">
      <c r="A153" s="2">
        <v>149</v>
      </c>
      <c r="B153" s="5">
        <v>0.032326388888888884</v>
      </c>
      <c r="C153" s="2">
        <v>289</v>
      </c>
      <c r="D153" t="s">
        <v>445</v>
      </c>
      <c r="E153" t="s">
        <v>446</v>
      </c>
      <c r="F153" s="6" t="s">
        <v>93</v>
      </c>
      <c r="G153" s="6">
        <v>49</v>
      </c>
    </row>
    <row r="154" spans="1:8" ht="15">
      <c r="A154" s="2">
        <v>151</v>
      </c>
      <c r="B154" s="5">
        <v>0.03239583333333333</v>
      </c>
      <c r="C154" s="7">
        <v>179</v>
      </c>
      <c r="D154" t="s">
        <v>273</v>
      </c>
      <c r="E154" t="s">
        <v>272</v>
      </c>
      <c r="F154" s="6" t="s">
        <v>93</v>
      </c>
      <c r="G154" s="6">
        <v>30</v>
      </c>
      <c r="H154" t="s">
        <v>274</v>
      </c>
    </row>
    <row r="155" spans="1:8" ht="15">
      <c r="A155" s="2">
        <v>152</v>
      </c>
      <c r="B155" s="5">
        <v>0.03243055555555556</v>
      </c>
      <c r="C155" s="2">
        <v>266</v>
      </c>
      <c r="D155" t="s">
        <v>406</v>
      </c>
      <c r="E155" t="s">
        <v>298</v>
      </c>
      <c r="F155" s="6" t="s">
        <v>94</v>
      </c>
      <c r="G155" s="6">
        <v>52</v>
      </c>
      <c r="H155" t="s">
        <v>297</v>
      </c>
    </row>
    <row r="156" spans="1:7" ht="15">
      <c r="A156" s="2">
        <v>153</v>
      </c>
      <c r="B156" s="5">
        <v>0.03243055555555556</v>
      </c>
      <c r="C156" s="2">
        <v>220</v>
      </c>
      <c r="D156" t="s">
        <v>348</v>
      </c>
      <c r="E156" t="s">
        <v>349</v>
      </c>
      <c r="F156" s="6" t="s">
        <v>94</v>
      </c>
      <c r="G156" s="6">
        <v>38</v>
      </c>
    </row>
    <row r="157" spans="1:8" ht="15">
      <c r="A157" s="2">
        <v>154</v>
      </c>
      <c r="B157" s="5">
        <v>0.03243055555555556</v>
      </c>
      <c r="C157" s="2">
        <v>221</v>
      </c>
      <c r="D157" t="s">
        <v>409</v>
      </c>
      <c r="E157" t="s">
        <v>410</v>
      </c>
      <c r="F157" s="6" t="s">
        <v>94</v>
      </c>
      <c r="G157" s="6">
        <v>41</v>
      </c>
      <c r="H157" t="s">
        <v>531</v>
      </c>
    </row>
    <row r="158" spans="1:8" ht="15">
      <c r="A158" s="2">
        <v>155</v>
      </c>
      <c r="B158" s="5">
        <v>0.032326388888888884</v>
      </c>
      <c r="C158" s="2">
        <v>54</v>
      </c>
      <c r="D158" t="s">
        <v>169</v>
      </c>
      <c r="E158" t="s">
        <v>22</v>
      </c>
      <c r="F158" s="6" t="s">
        <v>8</v>
      </c>
      <c r="G158" s="6">
        <v>64</v>
      </c>
      <c r="H158" t="s">
        <v>49</v>
      </c>
    </row>
    <row r="159" spans="1:8" ht="15">
      <c r="A159" s="2">
        <v>155</v>
      </c>
      <c r="B159" s="5">
        <v>0.0324537037037037</v>
      </c>
      <c r="C159" s="2">
        <v>84</v>
      </c>
      <c r="D159" t="s">
        <v>229</v>
      </c>
      <c r="E159" t="s">
        <v>55</v>
      </c>
      <c r="F159" s="6" t="s">
        <v>8</v>
      </c>
      <c r="G159" s="6">
        <v>49</v>
      </c>
      <c r="H159" t="s">
        <v>230</v>
      </c>
    </row>
    <row r="160" spans="1:8" ht="15">
      <c r="A160" s="2">
        <v>156</v>
      </c>
      <c r="B160" s="5">
        <v>0.0324537037037037</v>
      </c>
      <c r="C160" s="2">
        <v>79</v>
      </c>
      <c r="D160" t="s">
        <v>240</v>
      </c>
      <c r="E160" t="s">
        <v>239</v>
      </c>
      <c r="F160" s="6" t="s">
        <v>12</v>
      </c>
      <c r="G160" s="6">
        <v>24</v>
      </c>
      <c r="H160" t="s">
        <v>72</v>
      </c>
    </row>
    <row r="161" spans="1:7" ht="15">
      <c r="A161" s="2">
        <v>157</v>
      </c>
      <c r="B161" s="5">
        <v>0.03255787037037037</v>
      </c>
      <c r="C161" s="2">
        <v>212</v>
      </c>
      <c r="D161" t="s">
        <v>336</v>
      </c>
      <c r="E161" t="s">
        <v>337</v>
      </c>
      <c r="F161" s="6" t="s">
        <v>94</v>
      </c>
      <c r="G161" s="6">
        <v>27</v>
      </c>
    </row>
    <row r="162" spans="1:8" ht="15">
      <c r="A162" s="2">
        <v>158</v>
      </c>
      <c r="B162" s="3">
        <v>0.03262731481481482</v>
      </c>
      <c r="C162" s="2">
        <v>205</v>
      </c>
      <c r="D162" t="s">
        <v>326</v>
      </c>
      <c r="E162" t="s">
        <v>327</v>
      </c>
      <c r="F162" s="6" t="s">
        <v>94</v>
      </c>
      <c r="G162" s="6">
        <v>54</v>
      </c>
      <c r="H162" t="s">
        <v>311</v>
      </c>
    </row>
    <row r="163" spans="1:7" ht="15">
      <c r="A163" s="2">
        <v>159</v>
      </c>
      <c r="B163" s="5">
        <v>0.032673611111111105</v>
      </c>
      <c r="C163" s="2">
        <v>222</v>
      </c>
      <c r="D163" t="s">
        <v>351</v>
      </c>
      <c r="E163" t="s">
        <v>304</v>
      </c>
      <c r="F163" s="6" t="s">
        <v>93</v>
      </c>
      <c r="G163" s="6">
        <v>49</v>
      </c>
    </row>
    <row r="164" spans="1:7" ht="15">
      <c r="A164" s="2">
        <v>160</v>
      </c>
      <c r="B164" s="5">
        <v>0.03270833333333333</v>
      </c>
      <c r="C164" s="2">
        <v>65</v>
      </c>
      <c r="D164" t="s">
        <v>220</v>
      </c>
      <c r="E164" t="s">
        <v>219</v>
      </c>
      <c r="F164" s="6" t="s">
        <v>12</v>
      </c>
      <c r="G164" s="6">
        <v>38</v>
      </c>
    </row>
    <row r="165" spans="1:8" ht="15">
      <c r="A165" s="2">
        <v>161</v>
      </c>
      <c r="B165" s="5">
        <v>0.03270833333333333</v>
      </c>
      <c r="C165" s="2">
        <v>265</v>
      </c>
      <c r="D165" t="s">
        <v>405</v>
      </c>
      <c r="E165" t="s">
        <v>349</v>
      </c>
      <c r="F165" s="6" t="s">
        <v>94</v>
      </c>
      <c r="G165" s="6">
        <v>53</v>
      </c>
      <c r="H165" t="s">
        <v>280</v>
      </c>
    </row>
    <row r="166" spans="1:8" ht="15">
      <c r="A166" s="2">
        <v>162</v>
      </c>
      <c r="B166" s="5">
        <v>0.03273148148148148</v>
      </c>
      <c r="C166" s="2">
        <v>277</v>
      </c>
      <c r="D166" t="s">
        <v>429</v>
      </c>
      <c r="E166" t="s">
        <v>430</v>
      </c>
      <c r="F166" s="6" t="s">
        <v>93</v>
      </c>
      <c r="G166" s="6">
        <v>43</v>
      </c>
      <c r="H166" t="s">
        <v>280</v>
      </c>
    </row>
    <row r="167" spans="1:8" ht="15">
      <c r="A167" s="2">
        <v>163</v>
      </c>
      <c r="B167" s="5">
        <v>0.03275462962962963</v>
      </c>
      <c r="C167" s="7">
        <v>189</v>
      </c>
      <c r="D167" t="s">
        <v>294</v>
      </c>
      <c r="E167" t="s">
        <v>98</v>
      </c>
      <c r="F167" s="6" t="s">
        <v>94</v>
      </c>
      <c r="G167" s="6">
        <v>26</v>
      </c>
      <c r="H167" t="s">
        <v>114</v>
      </c>
    </row>
    <row r="168" spans="1:7" ht="15">
      <c r="A168" s="2">
        <v>164</v>
      </c>
      <c r="B168" s="5">
        <v>0.032789351851851854</v>
      </c>
      <c r="C168" s="2">
        <v>284</v>
      </c>
      <c r="D168" t="s">
        <v>437</v>
      </c>
      <c r="E168" t="s">
        <v>342</v>
      </c>
      <c r="F168" s="6" t="s">
        <v>94</v>
      </c>
      <c r="G168" s="6">
        <v>35</v>
      </c>
    </row>
    <row r="169" spans="1:8" ht="15">
      <c r="A169" s="2">
        <v>165</v>
      </c>
      <c r="B169" s="5">
        <v>0.03280092592592593</v>
      </c>
      <c r="C169" s="2">
        <v>46</v>
      </c>
      <c r="D169" t="s">
        <v>146</v>
      </c>
      <c r="E169" t="s">
        <v>145</v>
      </c>
      <c r="F169" s="6" t="s">
        <v>8</v>
      </c>
      <c r="G169" s="6">
        <v>48</v>
      </c>
      <c r="H169" t="s">
        <v>147</v>
      </c>
    </row>
    <row r="170" spans="1:8" ht="15">
      <c r="A170" s="2">
        <v>166</v>
      </c>
      <c r="B170" s="5">
        <v>0.032870370370370376</v>
      </c>
      <c r="C170" s="2">
        <v>229</v>
      </c>
      <c r="D170" t="s">
        <v>353</v>
      </c>
      <c r="E170" t="s">
        <v>354</v>
      </c>
      <c r="F170" s="6" t="s">
        <v>94</v>
      </c>
      <c r="G170" s="6">
        <v>64</v>
      </c>
      <c r="H170" t="s">
        <v>280</v>
      </c>
    </row>
    <row r="171" spans="1:8" ht="15">
      <c r="A171" s="2">
        <v>167</v>
      </c>
      <c r="B171" s="5">
        <v>0.03288194444444444</v>
      </c>
      <c r="C171" s="2">
        <v>348</v>
      </c>
      <c r="D171" t="s">
        <v>509</v>
      </c>
      <c r="E171" t="s">
        <v>497</v>
      </c>
      <c r="F171" s="6" t="s">
        <v>93</v>
      </c>
      <c r="G171" s="6">
        <v>25</v>
      </c>
      <c r="H171" t="s">
        <v>274</v>
      </c>
    </row>
    <row r="172" spans="1:8" ht="15">
      <c r="A172" s="2">
        <v>168</v>
      </c>
      <c r="B172" s="5">
        <v>0.03290509259259259</v>
      </c>
      <c r="C172" s="2">
        <v>234</v>
      </c>
      <c r="D172" t="s">
        <v>365</v>
      </c>
      <c r="E172" t="s">
        <v>275</v>
      </c>
      <c r="F172" s="6" t="s">
        <v>94</v>
      </c>
      <c r="H172" t="s">
        <v>120</v>
      </c>
    </row>
    <row r="173" spans="1:8" ht="15">
      <c r="A173" s="2">
        <v>169</v>
      </c>
      <c r="B173" s="5">
        <v>0.03292824074074074</v>
      </c>
      <c r="C173" s="2">
        <v>245</v>
      </c>
      <c r="D173" t="s">
        <v>348</v>
      </c>
      <c r="E173" t="s">
        <v>381</v>
      </c>
      <c r="F173" s="6" t="s">
        <v>94</v>
      </c>
      <c r="G173" s="6">
        <v>24</v>
      </c>
      <c r="H173" t="s">
        <v>274</v>
      </c>
    </row>
    <row r="174" spans="1:8" ht="15">
      <c r="A174" s="2">
        <v>170</v>
      </c>
      <c r="B174" s="5">
        <v>0.032962962962962965</v>
      </c>
      <c r="C174" s="2">
        <v>130</v>
      </c>
      <c r="D174" t="s">
        <v>39</v>
      </c>
      <c r="E174" s="1" t="s">
        <v>38</v>
      </c>
      <c r="F174" s="6" t="s">
        <v>12</v>
      </c>
      <c r="G174" s="6">
        <v>29</v>
      </c>
      <c r="H174" t="s">
        <v>40</v>
      </c>
    </row>
    <row r="175" spans="1:7" ht="15">
      <c r="A175" s="2">
        <v>171</v>
      </c>
      <c r="B175" s="5">
        <v>0.03300925925925926</v>
      </c>
      <c r="C175" s="2">
        <v>32</v>
      </c>
      <c r="D175" t="s">
        <v>142</v>
      </c>
      <c r="E175" t="s">
        <v>141</v>
      </c>
      <c r="F175" s="6" t="s">
        <v>8</v>
      </c>
      <c r="G175" s="6">
        <v>46</v>
      </c>
    </row>
    <row r="176" spans="1:8" ht="15">
      <c r="A176" s="2">
        <v>172</v>
      </c>
      <c r="B176" s="5">
        <v>0.0330787037037037</v>
      </c>
      <c r="C176" s="2">
        <v>214</v>
      </c>
      <c r="D176" t="s">
        <v>86</v>
      </c>
      <c r="E176" t="s">
        <v>304</v>
      </c>
      <c r="F176" s="6" t="s">
        <v>93</v>
      </c>
      <c r="G176" s="6">
        <v>42</v>
      </c>
      <c r="H176" t="s">
        <v>280</v>
      </c>
    </row>
    <row r="177" spans="1:8" ht="15">
      <c r="A177" s="2">
        <v>173</v>
      </c>
      <c r="B177" s="5">
        <v>0.03309027777777778</v>
      </c>
      <c r="C177" s="7">
        <v>192</v>
      </c>
      <c r="D177" t="s">
        <v>299</v>
      </c>
      <c r="E177" t="s">
        <v>298</v>
      </c>
      <c r="F177" s="6" t="s">
        <v>94</v>
      </c>
      <c r="G177" s="6">
        <v>43</v>
      </c>
      <c r="H177" t="s">
        <v>116</v>
      </c>
    </row>
    <row r="178" spans="1:8" ht="15">
      <c r="A178" s="2">
        <v>174</v>
      </c>
      <c r="B178" s="5">
        <v>0.033171296296296296</v>
      </c>
      <c r="C178" s="2">
        <v>55</v>
      </c>
      <c r="D178" t="s">
        <v>169</v>
      </c>
      <c r="E178" t="s">
        <v>171</v>
      </c>
      <c r="F178" s="6" t="s">
        <v>8</v>
      </c>
      <c r="G178" s="6">
        <v>29</v>
      </c>
      <c r="H178" t="s">
        <v>49</v>
      </c>
    </row>
    <row r="179" spans="1:8" ht="15">
      <c r="A179" s="2">
        <v>175</v>
      </c>
      <c r="B179" s="5">
        <v>0.03326388888888889</v>
      </c>
      <c r="C179" s="7">
        <v>185</v>
      </c>
      <c r="D179" t="s">
        <v>287</v>
      </c>
      <c r="E179" t="s">
        <v>286</v>
      </c>
      <c r="F179" s="6" t="s">
        <v>93</v>
      </c>
      <c r="G179" s="6">
        <v>51</v>
      </c>
      <c r="H179" t="s">
        <v>114</v>
      </c>
    </row>
    <row r="180" spans="1:8" ht="15">
      <c r="A180" s="2">
        <v>176</v>
      </c>
      <c r="B180" s="5">
        <v>0.033310185185185186</v>
      </c>
      <c r="C180" s="2">
        <v>86</v>
      </c>
      <c r="D180" t="s">
        <v>234</v>
      </c>
      <c r="E180" t="s">
        <v>35</v>
      </c>
      <c r="F180" s="6" t="s">
        <v>8</v>
      </c>
      <c r="G180" s="6">
        <v>48</v>
      </c>
      <c r="H180" t="s">
        <v>235</v>
      </c>
    </row>
    <row r="181" spans="1:8" ht="15">
      <c r="A181" s="2">
        <v>177</v>
      </c>
      <c r="B181" s="5">
        <v>0.03332175925925926</v>
      </c>
      <c r="C181" s="2">
        <v>134</v>
      </c>
      <c r="D181" t="s">
        <v>47</v>
      </c>
      <c r="E181" s="1" t="s">
        <v>25</v>
      </c>
      <c r="F181" s="6" t="s">
        <v>8</v>
      </c>
      <c r="G181" s="6">
        <v>38</v>
      </c>
      <c r="H181" t="s">
        <v>48</v>
      </c>
    </row>
    <row r="182" spans="1:8" ht="15">
      <c r="A182" s="2">
        <v>178</v>
      </c>
      <c r="B182" s="5">
        <v>0.03335648148148148</v>
      </c>
      <c r="C182" s="7">
        <v>186</v>
      </c>
      <c r="D182" t="s">
        <v>289</v>
      </c>
      <c r="E182" t="s">
        <v>288</v>
      </c>
      <c r="F182" s="6" t="s">
        <v>94</v>
      </c>
      <c r="G182" s="6">
        <v>59</v>
      </c>
      <c r="H182" t="s">
        <v>114</v>
      </c>
    </row>
    <row r="183" spans="1:7" ht="15">
      <c r="A183" s="2">
        <v>179</v>
      </c>
      <c r="B183" s="5">
        <v>0.03335648148148148</v>
      </c>
      <c r="C183" s="2">
        <v>154</v>
      </c>
      <c r="D183" t="s">
        <v>75</v>
      </c>
      <c r="E183" s="1" t="s">
        <v>74</v>
      </c>
      <c r="F183" s="6" t="s">
        <v>8</v>
      </c>
      <c r="G183" s="6">
        <v>45</v>
      </c>
    </row>
    <row r="184" spans="1:7" ht="15">
      <c r="A184" s="2">
        <v>180</v>
      </c>
      <c r="B184" s="5">
        <v>0.03335648148148148</v>
      </c>
      <c r="C184" s="2">
        <f>+C183+1</f>
        <v>155</v>
      </c>
      <c r="D184" t="s">
        <v>450</v>
      </c>
      <c r="E184" t="s">
        <v>125</v>
      </c>
      <c r="F184" s="6" t="s">
        <v>93</v>
      </c>
      <c r="G184" s="6">
        <v>43</v>
      </c>
    </row>
    <row r="185" spans="1:7" ht="15">
      <c r="A185" s="2">
        <v>181</v>
      </c>
      <c r="B185" s="5">
        <v>0.0334375</v>
      </c>
      <c r="C185" s="2">
        <v>48</v>
      </c>
      <c r="D185" t="s">
        <v>180</v>
      </c>
      <c r="E185" t="s">
        <v>22</v>
      </c>
      <c r="F185" s="6" t="s">
        <v>8</v>
      </c>
      <c r="G185" s="6">
        <v>47</v>
      </c>
    </row>
    <row r="186" spans="1:8" ht="15">
      <c r="A186" s="2">
        <v>182</v>
      </c>
      <c r="B186" s="5">
        <v>0.033483796296296296</v>
      </c>
      <c r="C186" s="2">
        <v>98</v>
      </c>
      <c r="D186" t="s">
        <v>263</v>
      </c>
      <c r="E186" t="s">
        <v>58</v>
      </c>
      <c r="F186" s="6" t="s">
        <v>8</v>
      </c>
      <c r="G186" s="6">
        <v>56</v>
      </c>
      <c r="H186" t="s">
        <v>261</v>
      </c>
    </row>
    <row r="187" spans="1:7" ht="15">
      <c r="A187" s="2">
        <v>183</v>
      </c>
      <c r="B187" s="5">
        <v>0.03351851851851852</v>
      </c>
      <c r="C187" s="2">
        <f>+C186+1</f>
        <v>99</v>
      </c>
      <c r="D187" t="s">
        <v>450</v>
      </c>
      <c r="E187" t="s">
        <v>377</v>
      </c>
      <c r="F187" s="6" t="s">
        <v>94</v>
      </c>
      <c r="G187" s="6">
        <v>50</v>
      </c>
    </row>
    <row r="188" spans="1:7" ht="15">
      <c r="A188" s="2">
        <v>184</v>
      </c>
      <c r="B188" s="5">
        <v>0.03356481481481482</v>
      </c>
      <c r="C188" s="2">
        <v>81</v>
      </c>
      <c r="D188" t="s">
        <v>237</v>
      </c>
      <c r="E188" t="s">
        <v>236</v>
      </c>
      <c r="F188" s="6" t="s">
        <v>8</v>
      </c>
      <c r="G188" s="6">
        <v>48</v>
      </c>
    </row>
    <row r="189" spans="1:7" ht="15">
      <c r="A189" s="2">
        <v>185</v>
      </c>
      <c r="B189" s="5">
        <v>0.033587962962962965</v>
      </c>
      <c r="C189" s="2">
        <v>26</v>
      </c>
      <c r="D189" t="s">
        <v>138</v>
      </c>
      <c r="E189" t="s">
        <v>137</v>
      </c>
      <c r="F189" s="6" t="s">
        <v>8</v>
      </c>
      <c r="G189" s="6">
        <v>33</v>
      </c>
    </row>
    <row r="190" spans="1:8" ht="15">
      <c r="A190" s="2">
        <v>186</v>
      </c>
      <c r="B190" s="5">
        <v>0.03359953703703704</v>
      </c>
      <c r="C190" s="2">
        <v>11</v>
      </c>
      <c r="D190" t="s">
        <v>133</v>
      </c>
      <c r="E190" t="s">
        <v>50</v>
      </c>
      <c r="F190" s="6" t="s">
        <v>8</v>
      </c>
      <c r="G190" s="6">
        <v>67</v>
      </c>
      <c r="H190" t="s">
        <v>49</v>
      </c>
    </row>
    <row r="191" spans="1:8" ht="15">
      <c r="A191" s="2">
        <v>187</v>
      </c>
      <c r="B191" s="5">
        <v>0.03361111111111111</v>
      </c>
      <c r="C191" s="2">
        <v>70</v>
      </c>
      <c r="D191" t="s">
        <v>131</v>
      </c>
      <c r="E191" t="s">
        <v>130</v>
      </c>
      <c r="F191" s="6" t="s">
        <v>8</v>
      </c>
      <c r="G191" s="6">
        <v>60</v>
      </c>
      <c r="H191" t="s">
        <v>132</v>
      </c>
    </row>
    <row r="192" spans="1:7" ht="15">
      <c r="A192" s="2">
        <v>188</v>
      </c>
      <c r="B192" s="5">
        <v>0.03363425925925926</v>
      </c>
      <c r="C192" s="2">
        <v>346</v>
      </c>
      <c r="D192" t="s">
        <v>507</v>
      </c>
      <c r="E192" t="s">
        <v>107</v>
      </c>
      <c r="F192" s="6" t="s">
        <v>94</v>
      </c>
      <c r="G192" s="6">
        <v>43</v>
      </c>
    </row>
    <row r="193" spans="1:8" ht="15">
      <c r="A193" s="2">
        <v>189</v>
      </c>
      <c r="B193" s="5">
        <v>0.03365740740740741</v>
      </c>
      <c r="C193" s="2">
        <v>276</v>
      </c>
      <c r="D193" t="s">
        <v>426</v>
      </c>
      <c r="E193" t="s">
        <v>428</v>
      </c>
      <c r="F193" s="6" t="s">
        <v>93</v>
      </c>
      <c r="G193" s="6">
        <v>21</v>
      </c>
      <c r="H193" t="s">
        <v>536</v>
      </c>
    </row>
    <row r="194" spans="1:7" ht="15">
      <c r="A194" s="2">
        <v>190</v>
      </c>
      <c r="B194" s="5">
        <v>0.03369212962962963</v>
      </c>
      <c r="C194" s="2">
        <v>57</v>
      </c>
      <c r="D194" t="s">
        <v>150</v>
      </c>
      <c r="E194" t="s">
        <v>55</v>
      </c>
      <c r="F194" s="6" t="s">
        <v>8</v>
      </c>
      <c r="G194" s="6">
        <v>45</v>
      </c>
    </row>
    <row r="195" spans="1:8" ht="15">
      <c r="A195" s="2">
        <v>191</v>
      </c>
      <c r="B195" s="5">
        <v>0.0338425925925926</v>
      </c>
      <c r="C195" s="2">
        <v>215</v>
      </c>
      <c r="D195" t="s">
        <v>339</v>
      </c>
      <c r="E195" t="s">
        <v>340</v>
      </c>
      <c r="F195" s="6" t="s">
        <v>94</v>
      </c>
      <c r="G195" s="6">
        <v>54</v>
      </c>
      <c r="H195" t="s">
        <v>280</v>
      </c>
    </row>
    <row r="196" spans="1:8" ht="15">
      <c r="A196" s="2">
        <v>192</v>
      </c>
      <c r="B196" s="5">
        <v>0.033854166666666664</v>
      </c>
      <c r="C196" s="2">
        <v>210</v>
      </c>
      <c r="D196" t="s">
        <v>335</v>
      </c>
      <c r="E196" t="s">
        <v>83</v>
      </c>
      <c r="F196" s="6" t="s">
        <v>94</v>
      </c>
      <c r="G196" s="6">
        <v>57</v>
      </c>
      <c r="H196" t="s">
        <v>297</v>
      </c>
    </row>
    <row r="197" spans="1:7" ht="15">
      <c r="A197" s="2">
        <v>193</v>
      </c>
      <c r="B197" s="5">
        <v>0.03392361111111111</v>
      </c>
      <c r="C197" s="2">
        <v>203</v>
      </c>
      <c r="D197" t="s">
        <v>322</v>
      </c>
      <c r="E197" t="s">
        <v>323</v>
      </c>
      <c r="F197" s="6" t="s">
        <v>94</v>
      </c>
      <c r="G197" s="6">
        <v>44</v>
      </c>
    </row>
    <row r="198" spans="1:8" ht="15">
      <c r="A198" s="2">
        <v>194</v>
      </c>
      <c r="B198" s="5">
        <v>0.03394675925925926</v>
      </c>
      <c r="C198" s="2">
        <f>+C197+1</f>
        <v>204</v>
      </c>
      <c r="D198" t="s">
        <v>475</v>
      </c>
      <c r="E198" t="s">
        <v>358</v>
      </c>
      <c r="F198" s="6" t="s">
        <v>94</v>
      </c>
      <c r="G198" s="6">
        <v>61</v>
      </c>
      <c r="H198" t="s">
        <v>540</v>
      </c>
    </row>
    <row r="199" spans="1:7" ht="15">
      <c r="A199" s="2">
        <v>195</v>
      </c>
      <c r="B199" s="5">
        <v>0.03395833333333333</v>
      </c>
      <c r="C199" s="2">
        <v>87</v>
      </c>
      <c r="D199" t="s">
        <v>226</v>
      </c>
      <c r="E199" t="s">
        <v>155</v>
      </c>
      <c r="F199" s="6" t="s">
        <v>8</v>
      </c>
      <c r="G199" s="6">
        <v>39</v>
      </c>
    </row>
    <row r="200" spans="1:7" ht="15">
      <c r="A200" s="2">
        <v>196</v>
      </c>
      <c r="B200" s="5">
        <v>0.03396990740740741</v>
      </c>
      <c r="C200" s="2">
        <v>268</v>
      </c>
      <c r="D200" t="s">
        <v>419</v>
      </c>
      <c r="E200" t="s">
        <v>275</v>
      </c>
      <c r="F200" s="6" t="s">
        <v>94</v>
      </c>
      <c r="G200" s="6">
        <v>42</v>
      </c>
    </row>
    <row r="201" spans="1:7" ht="15">
      <c r="A201" s="2">
        <v>197</v>
      </c>
      <c r="B201" s="5">
        <v>0.03399305555555556</v>
      </c>
      <c r="C201" s="2">
        <v>145</v>
      </c>
      <c r="D201" t="s">
        <v>62</v>
      </c>
      <c r="E201" s="1" t="s">
        <v>61</v>
      </c>
      <c r="F201" s="6" t="s">
        <v>8</v>
      </c>
      <c r="G201" s="6">
        <v>35</v>
      </c>
    </row>
    <row r="202" spans="1:7" ht="15">
      <c r="A202" s="2">
        <v>198</v>
      </c>
      <c r="B202" s="5">
        <v>0.0340625</v>
      </c>
      <c r="C202" s="2">
        <f>+C201+1</f>
        <v>146</v>
      </c>
      <c r="D202" t="s">
        <v>370</v>
      </c>
      <c r="E202" t="s">
        <v>304</v>
      </c>
      <c r="F202" s="6" t="s">
        <v>93</v>
      </c>
      <c r="G202" s="6">
        <v>39</v>
      </c>
    </row>
    <row r="203" spans="1:8" ht="15">
      <c r="A203" s="2">
        <v>199</v>
      </c>
      <c r="B203" s="5">
        <v>0.034074074074074076</v>
      </c>
      <c r="C203" s="2">
        <v>247</v>
      </c>
      <c r="D203" t="s">
        <v>513</v>
      </c>
      <c r="E203" t="s">
        <v>514</v>
      </c>
      <c r="F203" s="6" t="s">
        <v>93</v>
      </c>
      <c r="G203" s="6">
        <v>41</v>
      </c>
      <c r="H203" t="s">
        <v>120</v>
      </c>
    </row>
    <row r="204" spans="1:8" ht="15">
      <c r="A204" s="2">
        <v>200</v>
      </c>
      <c r="B204" s="5">
        <v>0.0341087962962963</v>
      </c>
      <c r="C204" s="2">
        <v>68</v>
      </c>
      <c r="D204" t="s">
        <v>127</v>
      </c>
      <c r="E204" t="s">
        <v>126</v>
      </c>
      <c r="F204" s="6" t="s">
        <v>12</v>
      </c>
      <c r="G204" s="6">
        <v>43</v>
      </c>
      <c r="H204" t="s">
        <v>49</v>
      </c>
    </row>
    <row r="205" spans="1:8" ht="15">
      <c r="A205" s="2">
        <v>201</v>
      </c>
      <c r="B205" s="5">
        <v>0.03412037037037037</v>
      </c>
      <c r="C205" s="2">
        <v>25</v>
      </c>
      <c r="D205" t="s">
        <v>195</v>
      </c>
      <c r="E205" t="s">
        <v>58</v>
      </c>
      <c r="F205" s="6" t="s">
        <v>8</v>
      </c>
      <c r="G205" s="6">
        <v>57</v>
      </c>
      <c r="H205" t="s">
        <v>196</v>
      </c>
    </row>
    <row r="206" spans="1:8" ht="15">
      <c r="A206" s="2">
        <v>202</v>
      </c>
      <c r="B206" s="5">
        <v>0.03418981481481482</v>
      </c>
      <c r="C206" s="2">
        <f>+C205+1</f>
        <v>26</v>
      </c>
      <c r="D206" t="s">
        <v>491</v>
      </c>
      <c r="E206" t="s">
        <v>345</v>
      </c>
      <c r="F206" s="6" t="s">
        <v>94</v>
      </c>
      <c r="G206" s="6">
        <v>44</v>
      </c>
      <c r="H206" t="s">
        <v>542</v>
      </c>
    </row>
    <row r="207" spans="1:8" ht="15">
      <c r="A207" s="2">
        <v>203</v>
      </c>
      <c r="B207" s="5">
        <v>0.03422453703703703</v>
      </c>
      <c r="C207" s="2">
        <v>246</v>
      </c>
      <c r="D207" t="s">
        <v>382</v>
      </c>
      <c r="E207" t="s">
        <v>383</v>
      </c>
      <c r="F207" s="6" t="s">
        <v>93</v>
      </c>
      <c r="G207" s="6">
        <v>45</v>
      </c>
      <c r="H207" t="s">
        <v>359</v>
      </c>
    </row>
    <row r="208" spans="1:7" ht="15">
      <c r="A208" s="2">
        <v>204</v>
      </c>
      <c r="B208" s="5">
        <v>0.03425925925925926</v>
      </c>
      <c r="C208" s="2">
        <v>136</v>
      </c>
      <c r="D208" t="s">
        <v>53</v>
      </c>
      <c r="E208" s="1" t="s">
        <v>52</v>
      </c>
      <c r="F208" s="6" t="s">
        <v>8</v>
      </c>
      <c r="G208" s="6">
        <v>61</v>
      </c>
    </row>
    <row r="209" spans="1:7" ht="15">
      <c r="A209" s="2">
        <v>206</v>
      </c>
      <c r="B209" s="5">
        <v>0.03439814814814814</v>
      </c>
      <c r="C209" s="2">
        <v>342</v>
      </c>
      <c r="D209" t="s">
        <v>505</v>
      </c>
      <c r="E209" t="s">
        <v>91</v>
      </c>
      <c r="F209" s="6" t="s">
        <v>94</v>
      </c>
      <c r="G209" s="6">
        <v>39</v>
      </c>
    </row>
    <row r="210" spans="1:7" ht="15">
      <c r="A210" s="2">
        <v>207</v>
      </c>
      <c r="B210" s="5">
        <v>0.03443287037037037</v>
      </c>
      <c r="C210" s="2">
        <v>102</v>
      </c>
      <c r="D210" t="s">
        <v>255</v>
      </c>
      <c r="E210" t="s">
        <v>29</v>
      </c>
      <c r="F210" s="6" t="s">
        <v>8</v>
      </c>
      <c r="G210" s="6">
        <v>37</v>
      </c>
    </row>
    <row r="211" spans="1:8" ht="15">
      <c r="A211" s="2">
        <v>208</v>
      </c>
      <c r="B211" s="5">
        <v>0.03445601851851852</v>
      </c>
      <c r="C211" s="2">
        <v>198</v>
      </c>
      <c r="D211" t="s">
        <v>314</v>
      </c>
      <c r="E211" t="s">
        <v>315</v>
      </c>
      <c r="F211" s="6" t="s">
        <v>93</v>
      </c>
      <c r="G211" s="6">
        <v>28</v>
      </c>
      <c r="H211" t="s">
        <v>114</v>
      </c>
    </row>
    <row r="212" spans="1:8" ht="15">
      <c r="A212" s="2">
        <v>209</v>
      </c>
      <c r="B212" s="5">
        <v>0.03451388888888889</v>
      </c>
      <c r="C212" s="2">
        <v>38</v>
      </c>
      <c r="D212" t="s">
        <v>190</v>
      </c>
      <c r="E212" t="s">
        <v>70</v>
      </c>
      <c r="F212" s="6" t="s">
        <v>12</v>
      </c>
      <c r="G212" s="6">
        <v>51</v>
      </c>
      <c r="H212" t="s">
        <v>191</v>
      </c>
    </row>
    <row r="213" spans="1:7" ht="15">
      <c r="A213" s="2">
        <v>210</v>
      </c>
      <c r="B213" s="5">
        <v>0.03454861111111111</v>
      </c>
      <c r="C213" s="2">
        <v>218</v>
      </c>
      <c r="D213" t="s">
        <v>344</v>
      </c>
      <c r="E213" t="s">
        <v>345</v>
      </c>
      <c r="F213" s="6" t="s">
        <v>94</v>
      </c>
      <c r="G213" s="6">
        <v>42</v>
      </c>
    </row>
    <row r="214" spans="1:7" ht="15">
      <c r="A214" s="2">
        <v>211</v>
      </c>
      <c r="B214" s="5">
        <v>0.034722222222222224</v>
      </c>
      <c r="C214" s="2">
        <v>24</v>
      </c>
      <c r="D214" t="s">
        <v>197</v>
      </c>
      <c r="E214" t="s">
        <v>29</v>
      </c>
      <c r="F214" s="6" t="s">
        <v>8</v>
      </c>
      <c r="G214" s="6">
        <v>37</v>
      </c>
    </row>
    <row r="215" spans="1:7" ht="15">
      <c r="A215" s="2">
        <v>212</v>
      </c>
      <c r="B215" s="5">
        <v>0.03497685185185185</v>
      </c>
      <c r="C215" s="2">
        <v>28</v>
      </c>
      <c r="D215" t="s">
        <v>170</v>
      </c>
      <c r="E215" t="s">
        <v>58</v>
      </c>
      <c r="F215" s="6" t="s">
        <v>8</v>
      </c>
      <c r="G215" s="6">
        <v>54</v>
      </c>
    </row>
    <row r="216" spans="1:8" ht="15">
      <c r="A216" s="2">
        <v>213</v>
      </c>
      <c r="B216" s="5">
        <v>0.0350462962962963</v>
      </c>
      <c r="C216" s="2">
        <v>66</v>
      </c>
      <c r="D216" t="s">
        <v>214</v>
      </c>
      <c r="E216" t="s">
        <v>145</v>
      </c>
      <c r="F216" s="6" t="s">
        <v>8</v>
      </c>
      <c r="G216" s="6">
        <v>54</v>
      </c>
      <c r="H216" t="s">
        <v>49</v>
      </c>
    </row>
    <row r="217" spans="1:7" ht="15">
      <c r="A217" s="2">
        <v>214</v>
      </c>
      <c r="B217" s="5">
        <v>0.035208333333333335</v>
      </c>
      <c r="C217" s="2">
        <f>+C216+1</f>
        <v>67</v>
      </c>
      <c r="D217" t="s">
        <v>479</v>
      </c>
      <c r="E217" t="s">
        <v>480</v>
      </c>
      <c r="F217" s="6" t="s">
        <v>93</v>
      </c>
      <c r="G217" s="6">
        <v>50</v>
      </c>
    </row>
    <row r="218" spans="1:8" ht="15">
      <c r="A218" s="2">
        <v>215</v>
      </c>
      <c r="B218" s="5">
        <v>0.035277777777777776</v>
      </c>
      <c r="C218" s="2">
        <v>96</v>
      </c>
      <c r="D218" t="s">
        <v>262</v>
      </c>
      <c r="E218" t="s">
        <v>164</v>
      </c>
      <c r="F218" s="6" t="s">
        <v>8</v>
      </c>
      <c r="G218" s="6">
        <v>56</v>
      </c>
      <c r="H218" t="s">
        <v>261</v>
      </c>
    </row>
    <row r="219" spans="1:7" ht="15">
      <c r="A219" s="2">
        <v>216</v>
      </c>
      <c r="B219" s="5">
        <v>0.035277777777777776</v>
      </c>
      <c r="C219" s="2">
        <v>331</v>
      </c>
      <c r="D219" t="s">
        <v>493</v>
      </c>
      <c r="E219" t="s">
        <v>494</v>
      </c>
      <c r="F219" s="6" t="s">
        <v>93</v>
      </c>
      <c r="G219" s="6">
        <v>31</v>
      </c>
    </row>
    <row r="220" spans="1:7" ht="15">
      <c r="A220" s="2">
        <v>217</v>
      </c>
      <c r="B220" s="5">
        <v>0.03532407407407407</v>
      </c>
      <c r="C220" s="2">
        <f>+C219+1</f>
        <v>332</v>
      </c>
      <c r="D220" t="s">
        <v>464</v>
      </c>
      <c r="E220" t="s">
        <v>107</v>
      </c>
      <c r="F220" s="6" t="s">
        <v>94</v>
      </c>
      <c r="G220" s="6">
        <v>39</v>
      </c>
    </row>
    <row r="221" spans="1:7" ht="15">
      <c r="A221" s="2">
        <v>218</v>
      </c>
      <c r="B221" s="5">
        <v>0.035381944444444445</v>
      </c>
      <c r="C221" s="2">
        <v>147</v>
      </c>
      <c r="D221" t="s">
        <v>67</v>
      </c>
      <c r="E221" s="1" t="s">
        <v>66</v>
      </c>
      <c r="F221" s="6" t="s">
        <v>8</v>
      </c>
      <c r="G221" s="6">
        <v>28</v>
      </c>
    </row>
    <row r="222" spans="1:8" ht="15">
      <c r="A222" s="2">
        <v>219</v>
      </c>
      <c r="B222" s="5">
        <v>0.035416666666666666</v>
      </c>
      <c r="C222" s="2">
        <f>+C221+1</f>
        <v>148</v>
      </c>
      <c r="D222" t="s">
        <v>466</v>
      </c>
      <c r="E222" t="s">
        <v>467</v>
      </c>
      <c r="F222" s="6" t="s">
        <v>94</v>
      </c>
      <c r="G222" s="6">
        <v>40</v>
      </c>
      <c r="H222" t="s">
        <v>274</v>
      </c>
    </row>
    <row r="223" spans="1:7" ht="15">
      <c r="A223" s="2">
        <v>220</v>
      </c>
      <c r="B223" s="5">
        <v>0.03542824074074074</v>
      </c>
      <c r="C223" s="2">
        <v>34</v>
      </c>
      <c r="D223" t="s">
        <v>187</v>
      </c>
      <c r="E223" t="s">
        <v>52</v>
      </c>
      <c r="F223" s="6" t="s">
        <v>8</v>
      </c>
      <c r="G223" s="6">
        <v>21</v>
      </c>
    </row>
    <row r="224" spans="1:7" ht="15">
      <c r="A224" s="2">
        <v>221</v>
      </c>
      <c r="B224" s="5">
        <v>0.035451388888888886</v>
      </c>
      <c r="C224" s="2">
        <v>93</v>
      </c>
      <c r="D224" t="s">
        <v>267</v>
      </c>
      <c r="E224" t="s">
        <v>266</v>
      </c>
      <c r="G224" s="6">
        <v>21</v>
      </c>
    </row>
    <row r="225" spans="1:7" ht="15">
      <c r="A225" s="2">
        <v>222</v>
      </c>
      <c r="B225" s="5">
        <v>0.03547453703703704</v>
      </c>
      <c r="C225" s="2">
        <v>200</v>
      </c>
      <c r="D225" t="s">
        <v>318</v>
      </c>
      <c r="E225" t="s">
        <v>319</v>
      </c>
      <c r="F225" s="6" t="s">
        <v>93</v>
      </c>
      <c r="G225" s="6">
        <v>37</v>
      </c>
    </row>
    <row r="226" spans="1:7" ht="15">
      <c r="A226" s="2">
        <v>223</v>
      </c>
      <c r="B226" s="5">
        <v>0.03549768518518519</v>
      </c>
      <c r="C226" s="2">
        <v>111</v>
      </c>
      <c r="D226" t="s">
        <v>11</v>
      </c>
      <c r="E226" s="1" t="s">
        <v>10</v>
      </c>
      <c r="F226" s="6" t="s">
        <v>12</v>
      </c>
      <c r="G226" s="6">
        <v>24</v>
      </c>
    </row>
    <row r="227" spans="1:8" ht="15">
      <c r="A227" s="2">
        <v>224</v>
      </c>
      <c r="B227" s="5">
        <v>0.035543981481481475</v>
      </c>
      <c r="C227" s="2">
        <v>260</v>
      </c>
      <c r="D227" t="s">
        <v>398</v>
      </c>
      <c r="E227" t="s">
        <v>399</v>
      </c>
      <c r="F227" s="6" t="s">
        <v>93</v>
      </c>
      <c r="G227" s="6">
        <v>44</v>
      </c>
      <c r="H227" t="s">
        <v>274</v>
      </c>
    </row>
    <row r="228" spans="1:7" ht="15">
      <c r="A228" s="2">
        <v>225</v>
      </c>
      <c r="B228" s="5">
        <v>0.03560185185185185</v>
      </c>
      <c r="C228" s="2">
        <v>291</v>
      </c>
      <c r="D228" t="s">
        <v>372</v>
      </c>
      <c r="E228" t="s">
        <v>349</v>
      </c>
      <c r="F228" s="6" t="s">
        <v>94</v>
      </c>
      <c r="G228" s="6">
        <v>57</v>
      </c>
    </row>
    <row r="229" spans="1:7" ht="15">
      <c r="A229" s="2">
        <v>226</v>
      </c>
      <c r="B229" s="5">
        <v>0.03570601851851852</v>
      </c>
      <c r="C229" s="2">
        <v>252</v>
      </c>
      <c r="D229" t="s">
        <v>391</v>
      </c>
      <c r="E229" t="s">
        <v>123</v>
      </c>
      <c r="F229" s="6" t="s">
        <v>94</v>
      </c>
      <c r="G229" s="6">
        <v>39</v>
      </c>
    </row>
    <row r="230" spans="1:7" ht="15">
      <c r="A230" s="2">
        <v>227</v>
      </c>
      <c r="B230" s="5">
        <v>0.03575231481481481</v>
      </c>
      <c r="C230" s="2">
        <v>45</v>
      </c>
      <c r="D230" t="s">
        <v>179</v>
      </c>
      <c r="E230" t="s">
        <v>18</v>
      </c>
      <c r="F230" s="6" t="s">
        <v>8</v>
      </c>
      <c r="G230" s="6">
        <v>35</v>
      </c>
    </row>
    <row r="231" spans="1:8" ht="15">
      <c r="A231" s="2">
        <v>228</v>
      </c>
      <c r="B231" s="5">
        <v>0.035787037037037034</v>
      </c>
      <c r="C231" s="2">
        <v>225</v>
      </c>
      <c r="D231" t="s">
        <v>363</v>
      </c>
      <c r="E231" t="s">
        <v>364</v>
      </c>
      <c r="F231" s="6" t="s">
        <v>93</v>
      </c>
      <c r="G231" s="6">
        <v>42</v>
      </c>
      <c r="H231" t="s">
        <v>352</v>
      </c>
    </row>
    <row r="232" spans="1:7" ht="15">
      <c r="A232" s="2">
        <v>229</v>
      </c>
      <c r="B232" s="5">
        <v>0.0359375</v>
      </c>
      <c r="C232" s="2">
        <v>141</v>
      </c>
      <c r="D232" t="s">
        <v>59</v>
      </c>
      <c r="E232" s="1" t="s">
        <v>58</v>
      </c>
      <c r="F232" s="6" t="s">
        <v>8</v>
      </c>
      <c r="G232" s="6">
        <v>31</v>
      </c>
    </row>
    <row r="233" spans="1:8" ht="15">
      <c r="A233" s="2">
        <v>230</v>
      </c>
      <c r="B233" s="5">
        <v>0.036006944444444446</v>
      </c>
      <c r="C233" s="2">
        <v>88</v>
      </c>
      <c r="D233" t="s">
        <v>224</v>
      </c>
      <c r="E233" t="s">
        <v>223</v>
      </c>
      <c r="F233" s="6" t="s">
        <v>8</v>
      </c>
      <c r="G233" s="6">
        <v>61</v>
      </c>
      <c r="H233" t="s">
        <v>49</v>
      </c>
    </row>
    <row r="234" spans="1:8" ht="15">
      <c r="A234" s="2">
        <v>231</v>
      </c>
      <c r="B234" s="5">
        <v>0.03614583333333333</v>
      </c>
      <c r="C234" s="2">
        <v>146</v>
      </c>
      <c r="D234" t="s">
        <v>64</v>
      </c>
      <c r="E234" s="1" t="s">
        <v>63</v>
      </c>
      <c r="F234" s="6" t="s">
        <v>8</v>
      </c>
      <c r="G234" s="6">
        <v>47</v>
      </c>
      <c r="H234" t="s">
        <v>65</v>
      </c>
    </row>
    <row r="235" spans="1:7" ht="15">
      <c r="A235" s="2">
        <v>232</v>
      </c>
      <c r="B235" s="5">
        <v>0.03616898148148148</v>
      </c>
      <c r="C235" s="2">
        <v>10</v>
      </c>
      <c r="D235" t="s">
        <v>209</v>
      </c>
      <c r="E235" t="s">
        <v>208</v>
      </c>
      <c r="F235" s="6" t="s">
        <v>8</v>
      </c>
      <c r="G235" s="6">
        <v>49</v>
      </c>
    </row>
    <row r="236" spans="1:9" ht="15">
      <c r="A236" s="2">
        <v>233</v>
      </c>
      <c r="B236" s="5">
        <v>0.03619212962962963</v>
      </c>
      <c r="C236" s="2">
        <v>110</v>
      </c>
      <c r="D236" t="s">
        <v>7</v>
      </c>
      <c r="E236" s="1" t="s">
        <v>6</v>
      </c>
      <c r="F236" s="6" t="s">
        <v>8</v>
      </c>
      <c r="G236" s="6">
        <v>31</v>
      </c>
      <c r="I236" t="s">
        <v>9</v>
      </c>
    </row>
    <row r="237" spans="1:7" ht="15">
      <c r="A237" s="2">
        <v>234</v>
      </c>
      <c r="B237" s="5">
        <v>0.036284722222222225</v>
      </c>
      <c r="C237" s="2">
        <f>+C236+1</f>
        <v>111</v>
      </c>
      <c r="D237" t="s">
        <v>490</v>
      </c>
      <c r="E237" t="s">
        <v>87</v>
      </c>
      <c r="F237" s="6" t="s">
        <v>94</v>
      </c>
      <c r="G237" s="6">
        <v>29</v>
      </c>
    </row>
    <row r="238" spans="1:7" ht="15">
      <c r="A238" s="2">
        <v>235</v>
      </c>
      <c r="B238" s="5">
        <v>0.03633101851851852</v>
      </c>
      <c r="C238" s="2">
        <v>279</v>
      </c>
      <c r="D238" t="s">
        <v>431</v>
      </c>
      <c r="E238" t="s">
        <v>432</v>
      </c>
      <c r="F238" s="6" t="s">
        <v>271</v>
      </c>
      <c r="G238" s="6">
        <v>30</v>
      </c>
    </row>
    <row r="239" spans="1:7" ht="15">
      <c r="A239" s="2">
        <v>236</v>
      </c>
      <c r="B239" s="5">
        <v>0.03635416666666667</v>
      </c>
      <c r="C239" s="2">
        <v>162</v>
      </c>
      <c r="D239" t="s">
        <v>88</v>
      </c>
      <c r="E239" s="1" t="s">
        <v>87</v>
      </c>
      <c r="F239" s="6" t="s">
        <v>94</v>
      </c>
      <c r="G239" s="6">
        <v>43</v>
      </c>
    </row>
    <row r="240" spans="1:7" ht="15">
      <c r="A240" s="2">
        <v>237</v>
      </c>
      <c r="B240" s="5">
        <v>0.03636574074074074</v>
      </c>
      <c r="C240" s="2">
        <v>127</v>
      </c>
      <c r="D240" t="s">
        <v>35</v>
      </c>
      <c r="E240" s="1" t="s">
        <v>34</v>
      </c>
      <c r="F240" s="6" t="s">
        <v>8</v>
      </c>
      <c r="G240" s="6">
        <v>44</v>
      </c>
    </row>
    <row r="241" spans="1:7" ht="15">
      <c r="A241" s="2">
        <v>238</v>
      </c>
      <c r="B241" s="5">
        <v>0.03636574074074074</v>
      </c>
      <c r="C241" s="2">
        <v>343</v>
      </c>
      <c r="D241" t="s">
        <v>358</v>
      </c>
      <c r="E241" t="s">
        <v>506</v>
      </c>
      <c r="F241" s="6" t="s">
        <v>94</v>
      </c>
      <c r="G241" s="6">
        <v>40</v>
      </c>
    </row>
    <row r="242" spans="1:7" ht="15">
      <c r="A242" s="2">
        <v>239</v>
      </c>
      <c r="B242" s="5">
        <v>0.036412037037037034</v>
      </c>
      <c r="C242" s="2">
        <v>151</v>
      </c>
      <c r="D242" t="s">
        <v>71</v>
      </c>
      <c r="E242" s="1" t="s">
        <v>15</v>
      </c>
      <c r="F242" s="6" t="s">
        <v>8</v>
      </c>
      <c r="G242" s="6">
        <v>48</v>
      </c>
    </row>
    <row r="243" spans="1:7" ht="15">
      <c r="A243" s="2">
        <v>240</v>
      </c>
      <c r="B243" s="5">
        <v>0.0366087962962963</v>
      </c>
      <c r="C243" s="2">
        <v>175</v>
      </c>
      <c r="D243" t="s">
        <v>109</v>
      </c>
      <c r="E243" t="s">
        <v>108</v>
      </c>
      <c r="F243" s="6" t="s">
        <v>94</v>
      </c>
      <c r="G243" s="6">
        <v>40</v>
      </c>
    </row>
    <row r="244" spans="1:8" ht="15">
      <c r="A244" s="2">
        <v>241</v>
      </c>
      <c r="B244" s="5">
        <v>0.0366087962962963</v>
      </c>
      <c r="C244" s="2">
        <v>244</v>
      </c>
      <c r="D244" t="s">
        <v>379</v>
      </c>
      <c r="E244" t="s">
        <v>380</v>
      </c>
      <c r="F244" s="6" t="s">
        <v>94</v>
      </c>
      <c r="G244" s="6">
        <v>37</v>
      </c>
      <c r="H244" t="s">
        <v>274</v>
      </c>
    </row>
    <row r="245" spans="1:8" ht="15">
      <c r="A245" s="2">
        <v>242</v>
      </c>
      <c r="B245" s="5">
        <v>0.03666666666666667</v>
      </c>
      <c r="C245" s="2">
        <v>329</v>
      </c>
      <c r="D245" t="s">
        <v>492</v>
      </c>
      <c r="E245" t="s">
        <v>456</v>
      </c>
      <c r="F245" s="6" t="s">
        <v>94</v>
      </c>
      <c r="G245" s="6">
        <v>47</v>
      </c>
      <c r="H245" t="s">
        <v>543</v>
      </c>
    </row>
    <row r="246" spans="1:7" ht="15">
      <c r="A246" s="2">
        <v>243</v>
      </c>
      <c r="B246" s="5">
        <v>0.03673611111111111</v>
      </c>
      <c r="C246" s="2">
        <v>349</v>
      </c>
      <c r="D246" t="s">
        <v>510</v>
      </c>
      <c r="E246" t="s">
        <v>482</v>
      </c>
      <c r="F246" s="6" t="s">
        <v>94</v>
      </c>
      <c r="G246" s="6">
        <v>47</v>
      </c>
    </row>
    <row r="247" spans="1:7" ht="15">
      <c r="A247" s="2">
        <v>244</v>
      </c>
      <c r="B247" s="5">
        <v>0.03674768518518518</v>
      </c>
      <c r="C247" s="2">
        <v>62</v>
      </c>
      <c r="D247" t="s">
        <v>152</v>
      </c>
      <c r="E247" t="s">
        <v>151</v>
      </c>
      <c r="F247" s="6" t="s">
        <v>12</v>
      </c>
      <c r="G247" s="6">
        <v>33</v>
      </c>
    </row>
    <row r="248" spans="1:7" ht="15">
      <c r="A248" s="2">
        <v>245</v>
      </c>
      <c r="B248" s="5">
        <v>0.03681712962962963</v>
      </c>
      <c r="C248" s="2">
        <v>58</v>
      </c>
      <c r="D248" t="s">
        <v>172</v>
      </c>
      <c r="E248" t="s">
        <v>60</v>
      </c>
      <c r="F248" s="6" t="s">
        <v>8</v>
      </c>
      <c r="G248" s="6">
        <v>47</v>
      </c>
    </row>
    <row r="249" spans="1:8" ht="15">
      <c r="A249" s="2">
        <v>246</v>
      </c>
      <c r="B249" s="5">
        <v>0.03686342592592593</v>
      </c>
      <c r="C249" s="2">
        <v>227</v>
      </c>
      <c r="D249" t="s">
        <v>367</v>
      </c>
      <c r="E249" t="s">
        <v>81</v>
      </c>
      <c r="F249" s="6" t="s">
        <v>93</v>
      </c>
      <c r="G249" s="6">
        <v>54</v>
      </c>
      <c r="H249" t="s">
        <v>368</v>
      </c>
    </row>
    <row r="250" spans="1:7" ht="15">
      <c r="A250" s="2">
        <v>247</v>
      </c>
      <c r="B250" s="5">
        <v>0.03702546296296296</v>
      </c>
      <c r="C250" s="2">
        <v>345</v>
      </c>
      <c r="D250" t="s">
        <v>434</v>
      </c>
      <c r="E250" t="s">
        <v>85</v>
      </c>
      <c r="F250" s="6" t="s">
        <v>94</v>
      </c>
      <c r="G250" s="6">
        <v>47</v>
      </c>
    </row>
    <row r="251" spans="1:8" ht="15">
      <c r="A251" s="2">
        <v>248</v>
      </c>
      <c r="B251" s="5">
        <v>0.03716435185185185</v>
      </c>
      <c r="C251" s="7">
        <v>180</v>
      </c>
      <c r="D251" t="s">
        <v>276</v>
      </c>
      <c r="E251" t="s">
        <v>275</v>
      </c>
      <c r="F251" s="6" t="s">
        <v>94</v>
      </c>
      <c r="G251" s="6">
        <v>50</v>
      </c>
      <c r="H251" t="s">
        <v>116</v>
      </c>
    </row>
    <row r="252" spans="1:7" ht="15">
      <c r="A252" s="2">
        <v>249</v>
      </c>
      <c r="B252" s="5">
        <v>0.03722222222222222</v>
      </c>
      <c r="C252" s="2">
        <v>340</v>
      </c>
      <c r="D252" t="s">
        <v>504</v>
      </c>
      <c r="E252" t="s">
        <v>349</v>
      </c>
      <c r="F252" s="6" t="s">
        <v>94</v>
      </c>
      <c r="G252" s="6">
        <v>38</v>
      </c>
    </row>
    <row r="253" spans="1:8" ht="15">
      <c r="A253" s="2">
        <v>250</v>
      </c>
      <c r="B253" s="5">
        <v>0.037280092592592594</v>
      </c>
      <c r="C253" s="7">
        <v>184</v>
      </c>
      <c r="D253" t="s">
        <v>285</v>
      </c>
      <c r="E253" t="s">
        <v>284</v>
      </c>
      <c r="F253" s="6" t="s">
        <v>93</v>
      </c>
      <c r="G253" s="6">
        <v>37</v>
      </c>
      <c r="H253" t="s">
        <v>120</v>
      </c>
    </row>
    <row r="254" spans="1:8" ht="15">
      <c r="A254" s="2">
        <v>251</v>
      </c>
      <c r="B254" s="3">
        <v>0.03809027777777778</v>
      </c>
      <c r="C254" s="2">
        <f>+C253+1</f>
        <v>185</v>
      </c>
      <c r="D254" t="s">
        <v>460</v>
      </c>
      <c r="E254" t="s">
        <v>461</v>
      </c>
      <c r="F254" s="6" t="s">
        <v>93</v>
      </c>
      <c r="G254" s="6">
        <v>31</v>
      </c>
      <c r="H254" t="s">
        <v>274</v>
      </c>
    </row>
    <row r="255" spans="1:7" ht="15">
      <c r="A255" s="2">
        <v>252</v>
      </c>
      <c r="B255" s="3">
        <v>2.2465277777777777</v>
      </c>
      <c r="C255" s="2">
        <v>119</v>
      </c>
      <c r="D255" t="s">
        <v>19</v>
      </c>
      <c r="E255" s="1" t="s">
        <v>18</v>
      </c>
      <c r="F255" s="6" t="s">
        <v>8</v>
      </c>
      <c r="G255" s="6">
        <v>37</v>
      </c>
    </row>
    <row r="256" spans="1:8" ht="15">
      <c r="A256" s="2">
        <v>253</v>
      </c>
      <c r="B256" s="5">
        <v>0.03753472222222222</v>
      </c>
      <c r="C256" s="2">
        <v>261</v>
      </c>
      <c r="D256" t="s">
        <v>400</v>
      </c>
      <c r="E256" t="s">
        <v>123</v>
      </c>
      <c r="F256" s="6" t="s">
        <v>94</v>
      </c>
      <c r="G256" s="6">
        <v>58</v>
      </c>
      <c r="H256" t="s">
        <v>120</v>
      </c>
    </row>
    <row r="257" spans="1:8" ht="15">
      <c r="A257" s="2">
        <v>254</v>
      </c>
      <c r="B257" s="3">
        <v>0.03761574074074074</v>
      </c>
      <c r="C257" s="2">
        <v>264</v>
      </c>
      <c r="D257" t="s">
        <v>92</v>
      </c>
      <c r="E257" t="s">
        <v>404</v>
      </c>
      <c r="F257" s="6" t="s">
        <v>93</v>
      </c>
      <c r="G257" s="6">
        <v>44</v>
      </c>
      <c r="H257" t="s">
        <v>120</v>
      </c>
    </row>
    <row r="258" spans="1:8" ht="15">
      <c r="A258" s="2">
        <v>255</v>
      </c>
      <c r="B258" s="3">
        <v>2.2645833333333334</v>
      </c>
      <c r="C258" s="2">
        <v>199</v>
      </c>
      <c r="D258" t="s">
        <v>316</v>
      </c>
      <c r="E258" t="s">
        <v>317</v>
      </c>
      <c r="F258" s="6" t="s">
        <v>94</v>
      </c>
      <c r="G258" s="6">
        <v>68</v>
      </c>
      <c r="H258" t="s">
        <v>114</v>
      </c>
    </row>
    <row r="259" spans="1:7" ht="15">
      <c r="A259" s="2">
        <v>256</v>
      </c>
      <c r="B259" s="3">
        <v>0.03809027777777778</v>
      </c>
      <c r="C259" s="2">
        <v>207</v>
      </c>
      <c r="D259" t="s">
        <v>330</v>
      </c>
      <c r="E259" t="s">
        <v>295</v>
      </c>
      <c r="F259" s="6" t="s">
        <v>94</v>
      </c>
      <c r="G259" s="6">
        <v>36</v>
      </c>
    </row>
    <row r="260" spans="1:8" ht="15">
      <c r="A260" s="2">
        <v>257</v>
      </c>
      <c r="B260" s="3">
        <v>0.03804398148148148</v>
      </c>
      <c r="C260" s="2">
        <f>+C259+1</f>
        <v>208</v>
      </c>
      <c r="D260" t="s">
        <v>473</v>
      </c>
      <c r="E260" t="s">
        <v>474</v>
      </c>
      <c r="F260" s="6" t="s">
        <v>93</v>
      </c>
      <c r="G260" s="6">
        <v>39</v>
      </c>
      <c r="H260" t="s">
        <v>540</v>
      </c>
    </row>
    <row r="261" spans="1:8" ht="15">
      <c r="A261" s="2">
        <v>258</v>
      </c>
      <c r="B261" s="3">
        <v>0.038078703703703705</v>
      </c>
      <c r="C261" s="2">
        <v>209</v>
      </c>
      <c r="D261" t="s">
        <v>333</v>
      </c>
      <c r="E261" t="s">
        <v>334</v>
      </c>
      <c r="F261" s="6" t="s">
        <v>93</v>
      </c>
      <c r="G261" s="6">
        <v>39</v>
      </c>
      <c r="H261" t="s">
        <v>114</v>
      </c>
    </row>
    <row r="262" spans="1:7" ht="15">
      <c r="A262" s="2">
        <v>259</v>
      </c>
      <c r="B262" s="3">
        <v>0.038182870370370374</v>
      </c>
      <c r="C262" s="2">
        <v>263</v>
      </c>
      <c r="D262" t="s">
        <v>100</v>
      </c>
      <c r="E262" t="s">
        <v>403</v>
      </c>
      <c r="F262" s="6" t="s">
        <v>93</v>
      </c>
      <c r="G262" s="6">
        <v>50</v>
      </c>
    </row>
    <row r="263" spans="1:7" ht="15">
      <c r="A263" s="2">
        <v>261</v>
      </c>
      <c r="B263" s="3" t="s">
        <v>521</v>
      </c>
      <c r="C263" s="2">
        <v>116</v>
      </c>
      <c r="D263" t="s">
        <v>17</v>
      </c>
      <c r="E263" s="1" t="s">
        <v>16</v>
      </c>
      <c r="F263" s="6" t="s">
        <v>8</v>
      </c>
      <c r="G263" s="6">
        <v>43</v>
      </c>
    </row>
    <row r="264" spans="1:7" ht="15">
      <c r="A264" s="2">
        <v>262</v>
      </c>
      <c r="B264" s="3">
        <v>0.03836805555555555</v>
      </c>
      <c r="C264" s="2">
        <f>+C263+1</f>
        <v>117</v>
      </c>
      <c r="D264" t="s">
        <v>358</v>
      </c>
      <c r="E264" t="s">
        <v>304</v>
      </c>
      <c r="F264" s="6" t="s">
        <v>93</v>
      </c>
      <c r="G264" s="6">
        <v>41</v>
      </c>
    </row>
    <row r="265" spans="1:7" ht="15">
      <c r="A265" s="2">
        <v>263</v>
      </c>
      <c r="B265" s="3">
        <v>2.3027777777777776</v>
      </c>
      <c r="C265" s="2">
        <v>27</v>
      </c>
      <c r="D265" t="s">
        <v>199</v>
      </c>
      <c r="E265" t="s">
        <v>198</v>
      </c>
      <c r="F265" s="6" t="s">
        <v>8</v>
      </c>
      <c r="G265" s="6">
        <v>58</v>
      </c>
    </row>
    <row r="266" spans="1:8" ht="15">
      <c r="A266" s="2">
        <v>264</v>
      </c>
      <c r="B266" s="3">
        <v>0.0384375</v>
      </c>
      <c r="C266" s="2">
        <v>267</v>
      </c>
      <c r="D266" t="s">
        <v>418</v>
      </c>
      <c r="E266" t="s">
        <v>358</v>
      </c>
      <c r="F266" s="6" t="s">
        <v>94</v>
      </c>
      <c r="G266" s="6">
        <v>17</v>
      </c>
      <c r="H266" t="s">
        <v>297</v>
      </c>
    </row>
    <row r="267" spans="1:7" ht="15">
      <c r="A267" s="2">
        <v>265</v>
      </c>
      <c r="B267" s="3">
        <v>0.03849537037037037</v>
      </c>
      <c r="C267" s="2">
        <v>72</v>
      </c>
      <c r="D267" t="s">
        <v>135</v>
      </c>
      <c r="E267" t="s">
        <v>213</v>
      </c>
      <c r="F267" s="6" t="s">
        <v>12</v>
      </c>
      <c r="G267" s="6">
        <v>15</v>
      </c>
    </row>
    <row r="268" spans="1:7" ht="15">
      <c r="A268" s="2">
        <v>266</v>
      </c>
      <c r="B268" s="3">
        <v>0.03850694444444445</v>
      </c>
      <c r="C268" s="2">
        <v>170</v>
      </c>
      <c r="D268" t="s">
        <v>103</v>
      </c>
      <c r="E268" t="s">
        <v>102</v>
      </c>
      <c r="F268" s="6" t="s">
        <v>94</v>
      </c>
      <c r="G268" s="6">
        <v>54</v>
      </c>
    </row>
    <row r="269" spans="1:7" ht="15">
      <c r="A269" s="2">
        <v>267</v>
      </c>
      <c r="B269" s="5">
        <v>0.038703703703703705</v>
      </c>
      <c r="C269" s="2">
        <v>44</v>
      </c>
      <c r="D269" t="s">
        <v>176</v>
      </c>
      <c r="E269" t="s">
        <v>29</v>
      </c>
      <c r="F269" s="6" t="s">
        <v>8</v>
      </c>
      <c r="G269" s="6">
        <v>60</v>
      </c>
    </row>
    <row r="270" spans="1:7" ht="15">
      <c r="A270" s="2">
        <v>268</v>
      </c>
      <c r="B270" s="3">
        <v>0.038796296296296294</v>
      </c>
      <c r="C270" s="7">
        <v>195</v>
      </c>
      <c r="D270" t="s">
        <v>307</v>
      </c>
      <c r="E270" t="s">
        <v>306</v>
      </c>
      <c r="F270" s="6" t="s">
        <v>93</v>
      </c>
      <c r="G270" s="6">
        <v>29</v>
      </c>
    </row>
    <row r="271" spans="1:7" ht="15">
      <c r="A271" s="2">
        <v>269</v>
      </c>
      <c r="B271" s="3">
        <v>0.03895833333333334</v>
      </c>
      <c r="C271" s="2">
        <v>155</v>
      </c>
      <c r="D271" t="s">
        <v>77</v>
      </c>
      <c r="E271" s="1" t="s">
        <v>76</v>
      </c>
      <c r="F271" s="6" t="s">
        <v>8</v>
      </c>
      <c r="G271" s="6">
        <v>60</v>
      </c>
    </row>
    <row r="272" spans="1:8" ht="15">
      <c r="A272" s="2">
        <v>270</v>
      </c>
      <c r="B272" s="3">
        <v>0.045995370370370374</v>
      </c>
      <c r="C272" s="2">
        <v>224</v>
      </c>
      <c r="D272" t="s">
        <v>362</v>
      </c>
      <c r="E272" t="s">
        <v>304</v>
      </c>
      <c r="F272" s="6" t="s">
        <v>93</v>
      </c>
      <c r="G272" s="6">
        <v>33</v>
      </c>
      <c r="H272" t="s">
        <v>352</v>
      </c>
    </row>
    <row r="273" spans="1:7" ht="15">
      <c r="A273" s="2">
        <v>271</v>
      </c>
      <c r="B273" s="5">
        <v>0.03909722222222222</v>
      </c>
      <c r="C273" s="2">
        <v>37</v>
      </c>
      <c r="D273" t="s">
        <v>189</v>
      </c>
      <c r="E273" t="s">
        <v>188</v>
      </c>
      <c r="F273" s="6" t="s">
        <v>12</v>
      </c>
      <c r="G273" s="6">
        <v>27</v>
      </c>
    </row>
    <row r="274" spans="1:8" ht="15">
      <c r="A274" s="2">
        <v>272</v>
      </c>
      <c r="B274" s="3">
        <v>0.039155092592592596</v>
      </c>
      <c r="C274" s="2">
        <v>76</v>
      </c>
      <c r="D274" t="s">
        <v>171</v>
      </c>
      <c r="E274" t="s">
        <v>211</v>
      </c>
      <c r="F274" s="6" t="s">
        <v>12</v>
      </c>
      <c r="G274" s="6">
        <v>52</v>
      </c>
      <c r="H274" t="s">
        <v>72</v>
      </c>
    </row>
    <row r="275" spans="1:8" ht="15">
      <c r="A275" s="2">
        <v>273</v>
      </c>
      <c r="B275" s="3">
        <v>0.03951388888888889</v>
      </c>
      <c r="C275" s="2">
        <f>+C274+1</f>
        <v>77</v>
      </c>
      <c r="D275" t="s">
        <v>463</v>
      </c>
      <c r="E275" t="s">
        <v>366</v>
      </c>
      <c r="F275" s="6" t="s">
        <v>93</v>
      </c>
      <c r="G275" s="6">
        <v>58</v>
      </c>
      <c r="H275" t="s">
        <v>538</v>
      </c>
    </row>
    <row r="276" spans="1:7" ht="15">
      <c r="A276" s="2">
        <v>274</v>
      </c>
      <c r="B276" s="3">
        <v>0.0397337962962963</v>
      </c>
      <c r="C276" s="2">
        <v>281</v>
      </c>
      <c r="D276" t="s">
        <v>434</v>
      </c>
      <c r="E276" t="s">
        <v>108</v>
      </c>
      <c r="F276" s="6" t="s">
        <v>94</v>
      </c>
      <c r="G276" s="6">
        <v>36</v>
      </c>
    </row>
    <row r="277" spans="1:7" ht="15">
      <c r="A277" s="2">
        <v>275</v>
      </c>
      <c r="B277" s="3">
        <v>0.03962962962962963</v>
      </c>
      <c r="C277" s="2">
        <v>47</v>
      </c>
      <c r="D277" t="s">
        <v>178</v>
      </c>
      <c r="E277" t="s">
        <v>177</v>
      </c>
      <c r="F277" s="6" t="s">
        <v>12</v>
      </c>
      <c r="G277" s="6">
        <v>35</v>
      </c>
    </row>
    <row r="278" spans="1:7" ht="15">
      <c r="A278" s="2">
        <v>276</v>
      </c>
      <c r="B278" s="3">
        <v>0.03988425925925926</v>
      </c>
      <c r="C278" s="2">
        <v>242</v>
      </c>
      <c r="D278" t="s">
        <v>376</v>
      </c>
      <c r="E278" t="s">
        <v>377</v>
      </c>
      <c r="F278" s="6" t="s">
        <v>94</v>
      </c>
      <c r="G278" s="6">
        <v>39</v>
      </c>
    </row>
    <row r="279" spans="1:7" ht="15">
      <c r="A279" s="2">
        <v>277</v>
      </c>
      <c r="B279" s="3">
        <v>2.40625</v>
      </c>
      <c r="C279" s="2">
        <v>20</v>
      </c>
      <c r="D279" t="s">
        <v>202</v>
      </c>
      <c r="E279" t="s">
        <v>22</v>
      </c>
      <c r="F279" s="6" t="s">
        <v>8</v>
      </c>
      <c r="G279" s="6">
        <v>38</v>
      </c>
    </row>
    <row r="280" spans="1:7" ht="15">
      <c r="A280" s="2">
        <v>278</v>
      </c>
      <c r="B280" s="3" t="s">
        <v>520</v>
      </c>
      <c r="C280" s="2">
        <f>+C279+1</f>
        <v>21</v>
      </c>
      <c r="D280" t="s">
        <v>464</v>
      </c>
      <c r="E280" t="s">
        <v>465</v>
      </c>
      <c r="F280" s="6" t="s">
        <v>93</v>
      </c>
      <c r="G280" s="6">
        <v>38</v>
      </c>
    </row>
    <row r="281" spans="1:7" ht="15">
      <c r="A281" s="2">
        <v>279</v>
      </c>
      <c r="B281" s="3">
        <v>0.040150462962962964</v>
      </c>
      <c r="C281" s="2">
        <v>333</v>
      </c>
      <c r="D281" t="s">
        <v>350</v>
      </c>
      <c r="E281" t="s">
        <v>497</v>
      </c>
      <c r="F281" s="6" t="s">
        <v>93</v>
      </c>
      <c r="G281" s="6">
        <v>28</v>
      </c>
    </row>
    <row r="282" spans="1:7" ht="15">
      <c r="A282" s="2">
        <v>280</v>
      </c>
      <c r="B282" s="3">
        <v>0.04017361111111111</v>
      </c>
      <c r="C282" s="2">
        <v>344</v>
      </c>
      <c r="D282" t="s">
        <v>434</v>
      </c>
      <c r="E282" t="s">
        <v>461</v>
      </c>
      <c r="F282" s="6" t="s">
        <v>93</v>
      </c>
      <c r="G282" s="6">
        <v>46</v>
      </c>
    </row>
    <row r="283" spans="1:8" ht="15">
      <c r="A283" s="2">
        <v>281</v>
      </c>
      <c r="B283" s="3">
        <v>0.040185185185185185</v>
      </c>
      <c r="C283" s="2">
        <v>172</v>
      </c>
      <c r="D283" t="s">
        <v>305</v>
      </c>
      <c r="E283" t="s">
        <v>304</v>
      </c>
      <c r="F283" s="6" t="s">
        <v>93</v>
      </c>
      <c r="G283" s="6">
        <v>33</v>
      </c>
      <c r="H283" t="s">
        <v>120</v>
      </c>
    </row>
    <row r="284" spans="1:7" ht="15">
      <c r="A284" s="2">
        <v>282</v>
      </c>
      <c r="B284" s="3">
        <v>0.040219907407407406</v>
      </c>
      <c r="C284" s="2">
        <v>290</v>
      </c>
      <c r="D284" t="s">
        <v>447</v>
      </c>
      <c r="E284" t="s">
        <v>448</v>
      </c>
      <c r="F284" s="6" t="s">
        <v>94</v>
      </c>
      <c r="G284" s="6">
        <v>46</v>
      </c>
    </row>
    <row r="285" spans="1:7" ht="15">
      <c r="A285" s="2">
        <v>283</v>
      </c>
      <c r="B285" s="3">
        <v>0.04034722222222222</v>
      </c>
      <c r="C285" s="2">
        <v>337</v>
      </c>
      <c r="D285" t="s">
        <v>501</v>
      </c>
      <c r="E285" t="s">
        <v>502</v>
      </c>
      <c r="F285" s="6" t="s">
        <v>93</v>
      </c>
      <c r="G285" s="6">
        <v>26</v>
      </c>
    </row>
    <row r="286" spans="1:7" ht="15">
      <c r="A286" s="2">
        <v>284</v>
      </c>
      <c r="B286" s="3">
        <v>0.040428240740740744</v>
      </c>
      <c r="C286" s="2">
        <v>112</v>
      </c>
      <c r="D286" t="s">
        <v>14</v>
      </c>
      <c r="E286" s="1" t="s">
        <v>13</v>
      </c>
      <c r="F286" s="6" t="s">
        <v>8</v>
      </c>
      <c r="G286" s="6">
        <v>54</v>
      </c>
    </row>
    <row r="287" spans="1:7" ht="15">
      <c r="A287" s="2">
        <v>285</v>
      </c>
      <c r="B287" s="3">
        <v>2.428472222222222</v>
      </c>
      <c r="C287" s="2">
        <v>17</v>
      </c>
      <c r="D287" t="s">
        <v>205</v>
      </c>
      <c r="E287" t="s">
        <v>204</v>
      </c>
      <c r="F287" s="6" t="s">
        <v>12</v>
      </c>
      <c r="G287" s="6">
        <v>27</v>
      </c>
    </row>
    <row r="288" spans="1:7" ht="15">
      <c r="A288" s="2">
        <v>286</v>
      </c>
      <c r="B288" s="3">
        <v>2.4298611111111112</v>
      </c>
      <c r="C288" s="2">
        <v>16</v>
      </c>
      <c r="D288" t="s">
        <v>207</v>
      </c>
      <c r="E288" t="s">
        <v>158</v>
      </c>
      <c r="F288" s="6" t="s">
        <v>8</v>
      </c>
      <c r="G288" s="6">
        <v>38</v>
      </c>
    </row>
    <row r="289" spans="1:7" ht="15">
      <c r="A289" s="2">
        <v>287</v>
      </c>
      <c r="B289" s="3">
        <v>0.0410300925925926</v>
      </c>
      <c r="C289" s="2">
        <v>226</v>
      </c>
      <c r="D289" t="s">
        <v>411</v>
      </c>
      <c r="E289" t="s">
        <v>412</v>
      </c>
      <c r="F289" s="6" t="s">
        <v>93</v>
      </c>
      <c r="G289" s="6">
        <v>28</v>
      </c>
    </row>
    <row r="290" spans="1:7" ht="15">
      <c r="A290" s="2">
        <v>288</v>
      </c>
      <c r="B290" s="3">
        <v>0.041527777777777775</v>
      </c>
      <c r="C290" s="2">
        <v>216</v>
      </c>
      <c r="D290" t="s">
        <v>407</v>
      </c>
      <c r="E290" t="s">
        <v>408</v>
      </c>
      <c r="F290" s="6" t="s">
        <v>93</v>
      </c>
      <c r="G290" s="6">
        <v>43</v>
      </c>
    </row>
    <row r="291" spans="1:8" ht="15">
      <c r="A291" s="2">
        <v>289</v>
      </c>
      <c r="B291" s="3">
        <v>0.041944444444444444</v>
      </c>
      <c r="C291" s="2">
        <v>228</v>
      </c>
      <c r="D291" t="s">
        <v>413</v>
      </c>
      <c r="E291" t="s">
        <v>414</v>
      </c>
      <c r="F291" s="6" t="s">
        <v>94</v>
      </c>
      <c r="G291" s="6">
        <v>62</v>
      </c>
      <c r="H291" t="s">
        <v>531</v>
      </c>
    </row>
    <row r="292" spans="1:8" ht="15">
      <c r="A292" s="2">
        <v>290</v>
      </c>
      <c r="B292" s="3">
        <v>0.042025462962962966</v>
      </c>
      <c r="C292" s="2">
        <v>159</v>
      </c>
      <c r="D292" t="s">
        <v>82</v>
      </c>
      <c r="E292" s="1" t="s">
        <v>81</v>
      </c>
      <c r="F292" s="6" t="s">
        <v>93</v>
      </c>
      <c r="G292" s="6">
        <v>31</v>
      </c>
      <c r="H292" t="s">
        <v>113</v>
      </c>
    </row>
    <row r="293" spans="1:7" ht="15">
      <c r="A293" s="2">
        <v>291</v>
      </c>
      <c r="B293" s="5">
        <v>0.04203703703703704</v>
      </c>
      <c r="C293" s="2">
        <v>150</v>
      </c>
      <c r="D293" t="s">
        <v>519</v>
      </c>
      <c r="E293" s="1" t="s">
        <v>518</v>
      </c>
      <c r="F293" s="6" t="s">
        <v>12</v>
      </c>
      <c r="G293" s="6">
        <v>35</v>
      </c>
    </row>
    <row r="294" spans="1:7" ht="15">
      <c r="A294" s="2">
        <v>292</v>
      </c>
      <c r="B294" s="5">
        <v>0.04266203703703703</v>
      </c>
      <c r="C294" s="2">
        <v>332</v>
      </c>
      <c r="D294" t="s">
        <v>495</v>
      </c>
      <c r="E294" t="s">
        <v>496</v>
      </c>
      <c r="F294" s="6" t="s">
        <v>93</v>
      </c>
      <c r="G294" s="6">
        <v>22</v>
      </c>
    </row>
    <row r="295" spans="1:7" ht="15">
      <c r="A295" s="2">
        <v>293</v>
      </c>
      <c r="B295" s="5">
        <v>0.04268518518518519</v>
      </c>
      <c r="C295" s="2">
        <f>+C294+1</f>
        <v>333</v>
      </c>
      <c r="D295" t="s">
        <v>485</v>
      </c>
      <c r="E295" t="s">
        <v>486</v>
      </c>
      <c r="F295" s="6" t="s">
        <v>93</v>
      </c>
      <c r="G295" s="6">
        <v>40</v>
      </c>
    </row>
    <row r="296" spans="1:7" ht="15">
      <c r="A296" s="2">
        <v>294</v>
      </c>
      <c r="B296" s="5">
        <v>0.042951388888888886</v>
      </c>
      <c r="C296" s="2">
        <v>292</v>
      </c>
      <c r="D296" t="s">
        <v>127</v>
      </c>
      <c r="E296" t="s">
        <v>449</v>
      </c>
      <c r="F296" s="6" t="s">
        <v>93</v>
      </c>
      <c r="G296" s="6">
        <v>52</v>
      </c>
    </row>
    <row r="297" spans="1:7" ht="15">
      <c r="A297" s="2">
        <v>295</v>
      </c>
      <c r="B297" s="5">
        <v>0.04349537037037037</v>
      </c>
      <c r="C297" s="2">
        <v>31</v>
      </c>
      <c r="D297" t="s">
        <v>193</v>
      </c>
      <c r="E297" t="s">
        <v>192</v>
      </c>
      <c r="F297" s="6" t="s">
        <v>12</v>
      </c>
      <c r="G297" s="6">
        <v>36</v>
      </c>
    </row>
    <row r="298" spans="1:7" ht="15">
      <c r="A298" s="2">
        <v>296</v>
      </c>
      <c r="B298" s="5">
        <v>0.043645833333333335</v>
      </c>
      <c r="C298" s="2">
        <v>52</v>
      </c>
      <c r="D298" t="s">
        <v>168</v>
      </c>
      <c r="E298" t="s">
        <v>25</v>
      </c>
      <c r="F298" s="6" t="s">
        <v>8</v>
      </c>
      <c r="G298" s="6">
        <v>42</v>
      </c>
    </row>
    <row r="299" spans="1:7" ht="15">
      <c r="A299" s="2">
        <v>297</v>
      </c>
      <c r="B299" s="5">
        <v>0.04413194444444444</v>
      </c>
      <c r="C299" s="2">
        <f>+C298+1</f>
        <v>53</v>
      </c>
      <c r="D299" t="s">
        <v>487</v>
      </c>
      <c r="E299" t="s">
        <v>488</v>
      </c>
      <c r="F299" s="6" t="s">
        <v>93</v>
      </c>
      <c r="G299" s="6">
        <v>38</v>
      </c>
    </row>
    <row r="300" spans="1:7" ht="15">
      <c r="A300" s="2">
        <v>298</v>
      </c>
      <c r="B300" s="5">
        <v>0.04413194444444444</v>
      </c>
      <c r="C300" s="2">
        <v>73</v>
      </c>
      <c r="D300" t="s">
        <v>135</v>
      </c>
      <c r="E300" t="s">
        <v>212</v>
      </c>
      <c r="F300" s="6" t="s">
        <v>8</v>
      </c>
      <c r="G300" s="6">
        <v>38</v>
      </c>
    </row>
    <row r="301" spans="1:7" ht="15">
      <c r="A301" s="2">
        <v>299</v>
      </c>
      <c r="B301" s="5">
        <v>0.04422453703703704</v>
      </c>
      <c r="C301" s="2">
        <v>71</v>
      </c>
      <c r="D301" t="s">
        <v>129</v>
      </c>
      <c r="E301" t="s">
        <v>128</v>
      </c>
      <c r="F301" s="6" t="s">
        <v>8</v>
      </c>
      <c r="G301" s="6">
        <v>28</v>
      </c>
    </row>
    <row r="302" spans="1:7" ht="15">
      <c r="A302" s="2">
        <v>300</v>
      </c>
      <c r="B302" s="5">
        <v>0.044756944444444446</v>
      </c>
      <c r="C302" s="2">
        <v>33</v>
      </c>
      <c r="D302" t="s">
        <v>144</v>
      </c>
      <c r="E302" t="s">
        <v>143</v>
      </c>
      <c r="F302" s="6" t="s">
        <v>12</v>
      </c>
      <c r="G302" s="6">
        <v>46</v>
      </c>
    </row>
    <row r="303" spans="1:7" ht="15">
      <c r="A303" s="2">
        <v>301</v>
      </c>
      <c r="B303" s="5">
        <v>0.045173611111111116</v>
      </c>
      <c r="C303" s="2">
        <v>248</v>
      </c>
      <c r="D303" t="s">
        <v>384</v>
      </c>
      <c r="E303" t="s">
        <v>385</v>
      </c>
      <c r="F303" s="6" t="s">
        <v>93</v>
      </c>
      <c r="G303" s="6">
        <v>42</v>
      </c>
    </row>
    <row r="304" spans="1:7" ht="15">
      <c r="A304" s="2">
        <v>302</v>
      </c>
      <c r="B304" s="5">
        <v>0.04521990740740741</v>
      </c>
      <c r="C304" s="2">
        <v>129</v>
      </c>
      <c r="D304" t="s">
        <v>37</v>
      </c>
      <c r="E304" s="1" t="s">
        <v>36</v>
      </c>
      <c r="F304" s="6" t="s">
        <v>8</v>
      </c>
      <c r="G304" s="6">
        <v>36</v>
      </c>
    </row>
    <row r="305" spans="1:8" ht="15">
      <c r="A305" s="2">
        <v>303</v>
      </c>
      <c r="B305" s="5">
        <v>0.045439814814814815</v>
      </c>
      <c r="C305" s="2">
        <v>160</v>
      </c>
      <c r="D305" t="s">
        <v>84</v>
      </c>
      <c r="E305" s="1" t="s">
        <v>83</v>
      </c>
      <c r="F305" s="6" t="s">
        <v>94</v>
      </c>
      <c r="G305" s="6">
        <v>58</v>
      </c>
      <c r="H305" t="s">
        <v>114</v>
      </c>
    </row>
    <row r="306" spans="1:7" ht="15">
      <c r="A306" s="2">
        <v>304</v>
      </c>
      <c r="B306" s="5">
        <v>0.04545138888888889</v>
      </c>
      <c r="C306" s="2">
        <v>15</v>
      </c>
      <c r="D306" t="s">
        <v>135</v>
      </c>
      <c r="E306" t="s">
        <v>60</v>
      </c>
      <c r="F306" s="6" t="s">
        <v>8</v>
      </c>
      <c r="G306" s="6">
        <v>46</v>
      </c>
    </row>
    <row r="307" spans="1:7" ht="15">
      <c r="A307" s="2">
        <v>305</v>
      </c>
      <c r="B307" s="5">
        <v>0.04545138888888889</v>
      </c>
      <c r="C307" s="2">
        <v>14</v>
      </c>
      <c r="D307" t="s">
        <v>135</v>
      </c>
      <c r="E307" t="s">
        <v>206</v>
      </c>
      <c r="F307" s="6" t="s">
        <v>8</v>
      </c>
      <c r="G307" s="6">
        <v>42</v>
      </c>
    </row>
    <row r="308" spans="1:7" ht="15">
      <c r="A308" s="2">
        <v>306</v>
      </c>
      <c r="B308" s="5">
        <v>0.046435185185185184</v>
      </c>
      <c r="C308" s="2">
        <v>60</v>
      </c>
      <c r="D308" t="s">
        <v>159</v>
      </c>
      <c r="E308" t="s">
        <v>158</v>
      </c>
      <c r="F308" s="6" t="s">
        <v>8</v>
      </c>
      <c r="G308" s="6">
        <v>36</v>
      </c>
    </row>
  </sheetData>
  <sheetProtection/>
  <hyperlinks>
    <hyperlink ref="B24" r:id="rId1" display="36@43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chrish</dc:creator>
  <cp:keywords/>
  <dc:description/>
  <cp:lastModifiedBy>ash</cp:lastModifiedBy>
  <dcterms:created xsi:type="dcterms:W3CDTF">2010-06-19T10:20:46Z</dcterms:created>
  <dcterms:modified xsi:type="dcterms:W3CDTF">2010-07-10T11:38:22Z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